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bham-my.sharepoint.com/personal/s_kilford_bham_ac_uk/Documents/Documents/SK Documents/Commissions/M4D/"/>
    </mc:Choice>
  </mc:AlternateContent>
  <xr:revisionPtr revIDLastSave="0" documentId="8_{3DB62643-37DF-48A5-8D6E-FBB4F45E35FB}" xr6:coauthVersionLast="47" xr6:coauthVersionMax="47" xr10:uidLastSave="{00000000-0000-0000-0000-000000000000}"/>
  <bookViews>
    <workbookView xWindow="28680" yWindow="-10950" windowWidth="29040" windowHeight="15840" tabRatio="926" xr2:uid="{00000000-000D-0000-FFFF-FFFF00000000}"/>
  </bookViews>
  <sheets>
    <sheet name="Budget Guidelines" sheetId="10" r:id="rId1"/>
    <sheet name="General Information" sheetId="1" r:id="rId2"/>
    <sheet name="Financial Summary" sheetId="4" r:id="rId3"/>
    <sheet name="3ie Category Summary" sheetId="9" r:id="rId4"/>
    <sheet name="Personnel" sheetId="2" r:id="rId5"/>
    <sheet name="Consultancy" sheetId="8" r:id="rId6"/>
    <sheet name="Travel" sheetId="3" r:id="rId7"/>
    <sheet name="Office Expenses" sheetId="7" r:id="rId8"/>
    <sheet name="Equipment" sheetId="6" r:id="rId9"/>
    <sheet name="Sub Grant" sheetId="12" r:id="rId10"/>
  </sheets>
  <definedNames>
    <definedName name="_xlnm.Print_Area" localSheetId="3">'3ie Category Summary'!$A$1:$K$30</definedName>
    <definedName name="_xlnm.Print_Area" localSheetId="0">'Budget Guidelines'!$A$1:$A$94</definedName>
    <definedName name="_xlnm.Print_Area" localSheetId="5">Consultancy!$A$1:$Q$61</definedName>
    <definedName name="_xlnm.Print_Area" localSheetId="8">Equipment!$A$1:$P$40</definedName>
    <definedName name="_xlnm.Print_Area" localSheetId="2">'Financial Summary'!$A$1:$L$30</definedName>
    <definedName name="_xlnm.Print_Area" localSheetId="1">'General Information'!$A$1:$E$23</definedName>
    <definedName name="_xlnm.Print_Area" localSheetId="7">'Office Expenses'!$A$1:$P$41</definedName>
    <definedName name="_xlnm.Print_Area" localSheetId="9">'Sub Grant'!$A$1:$J$45</definedName>
    <definedName name="_xlnm.Print_Area" localSheetId="6">Travel!$A$1:$Z$60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4" l="1"/>
  <c r="D23" i="4"/>
  <c r="E23" i="4"/>
  <c r="F23" i="4"/>
  <c r="G23" i="4"/>
  <c r="E24" i="4"/>
  <c r="F24" i="4"/>
  <c r="G24" i="4"/>
  <c r="D24" i="4"/>
  <c r="D22" i="4"/>
  <c r="E22" i="4"/>
  <c r="F22" i="4"/>
  <c r="G22" i="4"/>
  <c r="D12" i="12"/>
  <c r="E12" i="12"/>
  <c r="E40" i="12" s="1"/>
  <c r="F12" i="12"/>
  <c r="F40" i="12" s="1"/>
  <c r="G12" i="12"/>
  <c r="G40" i="12" s="1"/>
  <c r="H12" i="12"/>
  <c r="H40" i="12" s="1"/>
  <c r="D21" i="12"/>
  <c r="E21" i="12"/>
  <c r="F21" i="12"/>
  <c r="G21" i="12"/>
  <c r="H21" i="12"/>
  <c r="D30" i="12"/>
  <c r="E30" i="12"/>
  <c r="F30" i="12"/>
  <c r="G30" i="12"/>
  <c r="H30" i="12"/>
  <c r="D39" i="12"/>
  <c r="E39" i="12"/>
  <c r="F39" i="12"/>
  <c r="G39" i="12"/>
  <c r="H39" i="12"/>
  <c r="D46" i="12"/>
  <c r="E46" i="12"/>
  <c r="F46" i="12"/>
  <c r="G46" i="12"/>
  <c r="H46" i="12"/>
  <c r="D47" i="12"/>
  <c r="E47" i="12"/>
  <c r="F47" i="12"/>
  <c r="G47" i="12"/>
  <c r="H47" i="12"/>
  <c r="D48" i="12"/>
  <c r="E48" i="12"/>
  <c r="F48" i="12"/>
  <c r="G48" i="12"/>
  <c r="H48" i="12"/>
  <c r="D49" i="12"/>
  <c r="E49" i="12"/>
  <c r="F49" i="12"/>
  <c r="G49" i="12"/>
  <c r="H49" i="12"/>
  <c r="D50" i="12"/>
  <c r="E50" i="12"/>
  <c r="F50" i="12"/>
  <c r="G50" i="12"/>
  <c r="H50" i="12"/>
  <c r="D51" i="12"/>
  <c r="E51" i="12"/>
  <c r="F51" i="12"/>
  <c r="G51" i="12"/>
  <c r="H51" i="12"/>
  <c r="D52" i="12"/>
  <c r="C22" i="9" s="1"/>
  <c r="E52" i="12"/>
  <c r="D22" i="9" s="1"/>
  <c r="F52" i="12"/>
  <c r="E22" i="9" s="1"/>
  <c r="G52" i="12"/>
  <c r="F22" i="9" s="1"/>
  <c r="H52" i="12"/>
  <c r="G22" i="9" s="1"/>
  <c r="H22" i="9" l="1"/>
  <c r="D40" i="12"/>
  <c r="C22" i="4" s="1"/>
  <c r="H22" i="4" s="1"/>
  <c r="C24" i="4"/>
  <c r="H24" i="4" s="1"/>
  <c r="J24" i="4" s="1"/>
  <c r="C23" i="4" l="1"/>
  <c r="J22" i="4"/>
  <c r="J23" i="4" s="1"/>
  <c r="H23" i="4"/>
  <c r="P7" i="3" l="1"/>
  <c r="P6" i="3"/>
  <c r="L6" i="8"/>
  <c r="I26" i="4"/>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U8" i="3"/>
  <c r="S8" i="3" s="1"/>
  <c r="V8" i="3"/>
  <c r="W8" i="3"/>
  <c r="X8" i="3"/>
  <c r="P8" i="3"/>
  <c r="U7" i="3"/>
  <c r="Q7" i="3" s="1"/>
  <c r="V7" i="3"/>
  <c r="W7" i="3"/>
  <c r="X7" i="3"/>
  <c r="O33" i="6"/>
  <c r="T67" i="3"/>
  <c r="N33" i="6"/>
  <c r="S67" i="3"/>
  <c r="M33" i="6"/>
  <c r="R67" i="3"/>
  <c r="L33" i="6"/>
  <c r="Q67" i="3"/>
  <c r="K33" i="6"/>
  <c r="P67" i="3"/>
  <c r="O32" i="6"/>
  <c r="T66" i="3"/>
  <c r="N32" i="6"/>
  <c r="S66" i="3"/>
  <c r="M32" i="6"/>
  <c r="R66" i="3"/>
  <c r="L32" i="6"/>
  <c r="Q66" i="3"/>
  <c r="K32" i="6"/>
  <c r="P66" i="3"/>
  <c r="O31" i="6"/>
  <c r="T65" i="3"/>
  <c r="N31" i="6"/>
  <c r="S65" i="3"/>
  <c r="M31" i="6"/>
  <c r="R65" i="3"/>
  <c r="L31" i="6"/>
  <c r="Q65" i="3"/>
  <c r="K31" i="6"/>
  <c r="P65" i="3"/>
  <c r="O30" i="6"/>
  <c r="T64" i="3"/>
  <c r="N30" i="6"/>
  <c r="S64" i="3"/>
  <c r="M30" i="6"/>
  <c r="R64" i="3"/>
  <c r="L30" i="6"/>
  <c r="Q64" i="3"/>
  <c r="K30" i="6"/>
  <c r="P64" i="3"/>
  <c r="O29" i="6"/>
  <c r="T63" i="3"/>
  <c r="N29" i="6"/>
  <c r="S63" i="3"/>
  <c r="M29" i="6"/>
  <c r="R63" i="3"/>
  <c r="L29" i="6"/>
  <c r="Q63" i="3"/>
  <c r="K29" i="6"/>
  <c r="P63" i="3"/>
  <c r="O28" i="6"/>
  <c r="T62" i="3"/>
  <c r="N28" i="6"/>
  <c r="S62" i="3"/>
  <c r="M28" i="6"/>
  <c r="R62" i="3"/>
  <c r="L28" i="6"/>
  <c r="Q62" i="3"/>
  <c r="K28" i="6"/>
  <c r="P62" i="3"/>
  <c r="U6" i="3"/>
  <c r="Q6" i="3"/>
  <c r="V6" i="3"/>
  <c r="W6" i="3"/>
  <c r="X6" i="3"/>
  <c r="P59" i="3"/>
  <c r="C19" i="4" s="1"/>
  <c r="N24" i="6"/>
  <c r="O30" i="7"/>
  <c r="J38" i="7"/>
  <c r="K38" i="7"/>
  <c r="L38" i="7"/>
  <c r="M38" i="7"/>
  <c r="N38" i="7"/>
  <c r="J39" i="7"/>
  <c r="K39" i="7"/>
  <c r="L39" i="7"/>
  <c r="M39" i="7"/>
  <c r="N39" i="7"/>
  <c r="P58" i="8"/>
  <c r="R84" i="2"/>
  <c r="O58" i="8"/>
  <c r="Q84" i="2"/>
  <c r="N58" i="8"/>
  <c r="P84" i="2"/>
  <c r="M58" i="8"/>
  <c r="O84" i="2"/>
  <c r="L58" i="8"/>
  <c r="N84" i="2"/>
  <c r="P57" i="8"/>
  <c r="R83" i="2"/>
  <c r="G20" i="9" s="1"/>
  <c r="O57" i="8"/>
  <c r="Q83" i="2"/>
  <c r="N57" i="8"/>
  <c r="P83" i="2"/>
  <c r="M57" i="8"/>
  <c r="O83" i="2"/>
  <c r="L57" i="8"/>
  <c r="N83" i="2"/>
  <c r="N37" i="7"/>
  <c r="M37" i="7"/>
  <c r="L37" i="7"/>
  <c r="K37" i="7"/>
  <c r="M56" i="8"/>
  <c r="J37" i="7"/>
  <c r="N36" i="7"/>
  <c r="P55" i="8"/>
  <c r="M36" i="7"/>
  <c r="O55" i="8"/>
  <c r="L36" i="7"/>
  <c r="N55" i="8"/>
  <c r="K36" i="7"/>
  <c r="M55" i="8"/>
  <c r="J36" i="7"/>
  <c r="L55" i="8"/>
  <c r="N35" i="7"/>
  <c r="P54" i="8"/>
  <c r="M35" i="7"/>
  <c r="O54" i="8"/>
  <c r="L35" i="7"/>
  <c r="N54" i="8"/>
  <c r="K35" i="7"/>
  <c r="M54" i="8"/>
  <c r="J35" i="7"/>
  <c r="L54" i="8"/>
  <c r="N79" i="2"/>
  <c r="L53" i="8"/>
  <c r="J34" i="7"/>
  <c r="M53" i="8"/>
  <c r="K34" i="7"/>
  <c r="N53" i="8"/>
  <c r="L34" i="7"/>
  <c r="O53" i="8"/>
  <c r="M34" i="7"/>
  <c r="R79" i="2"/>
  <c r="P53" i="8"/>
  <c r="N34" i="7"/>
  <c r="N72" i="2"/>
  <c r="C12" i="9"/>
  <c r="C12" i="4"/>
  <c r="P49" i="8"/>
  <c r="P48" i="8"/>
  <c r="P47" i="8"/>
  <c r="P46" i="8"/>
  <c r="P45" i="8"/>
  <c r="P44" i="8"/>
  <c r="P43" i="8"/>
  <c r="P42" i="8"/>
  <c r="P56" i="8"/>
  <c r="P41" i="8"/>
  <c r="P40" i="8"/>
  <c r="P39" i="8"/>
  <c r="P38" i="8"/>
  <c r="P37" i="8"/>
  <c r="P36" i="8"/>
  <c r="P35" i="8"/>
  <c r="P34" i="8"/>
  <c r="P33" i="8"/>
  <c r="P32" i="8"/>
  <c r="P31" i="8"/>
  <c r="P30" i="8"/>
  <c r="P50" i="8"/>
  <c r="G18" i="4"/>
  <c r="P29" i="8"/>
  <c r="P28" i="8"/>
  <c r="P27" i="8"/>
  <c r="P26" i="8"/>
  <c r="P25" i="8"/>
  <c r="P24" i="8"/>
  <c r="P23" i="8"/>
  <c r="P22" i="8"/>
  <c r="P21" i="8"/>
  <c r="P20" i="8"/>
  <c r="P19" i="8"/>
  <c r="P18" i="8"/>
  <c r="P17" i="8"/>
  <c r="P16" i="8"/>
  <c r="P15" i="8"/>
  <c r="P14" i="8"/>
  <c r="P13" i="8"/>
  <c r="P12" i="8"/>
  <c r="P11" i="8"/>
  <c r="P10" i="8"/>
  <c r="P9" i="8"/>
  <c r="P8" i="8"/>
  <c r="P7" i="8"/>
  <c r="P6" i="8"/>
  <c r="O49" i="8"/>
  <c r="O48" i="8"/>
  <c r="O47" i="8"/>
  <c r="O46" i="8"/>
  <c r="O45" i="8"/>
  <c r="O44" i="8"/>
  <c r="O43" i="8"/>
  <c r="O42" i="8"/>
  <c r="O56"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6" i="8"/>
  <c r="N49" i="8"/>
  <c r="N48" i="8"/>
  <c r="N47" i="8"/>
  <c r="N46" i="8"/>
  <c r="N45" i="8"/>
  <c r="N44" i="8"/>
  <c r="N43" i="8"/>
  <c r="N42" i="8"/>
  <c r="N56"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N6"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50" i="8"/>
  <c r="D18" i="4"/>
  <c r="M9" i="8"/>
  <c r="M8" i="8"/>
  <c r="M7" i="8"/>
  <c r="M6"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37" i="8"/>
  <c r="L38" i="8"/>
  <c r="L39" i="8"/>
  <c r="L40" i="8"/>
  <c r="L41" i="8"/>
  <c r="L42" i="8"/>
  <c r="L56" i="8"/>
  <c r="L43" i="8"/>
  <c r="L44" i="8"/>
  <c r="L45" i="8"/>
  <c r="L46" i="8"/>
  <c r="L47" i="8"/>
  <c r="L48" i="8"/>
  <c r="L49" i="8"/>
  <c r="N6" i="2"/>
  <c r="N81" i="2" s="1"/>
  <c r="N7" i="2"/>
  <c r="N8" i="2"/>
  <c r="K5" i="7"/>
  <c r="K6" i="7"/>
  <c r="K7" i="7"/>
  <c r="K8" i="7"/>
  <c r="K9" i="7"/>
  <c r="K10" i="7"/>
  <c r="K11" i="7"/>
  <c r="K31" i="7"/>
  <c r="C20" i="4"/>
  <c r="K12" i="7"/>
  <c r="K13" i="7"/>
  <c r="K14" i="7"/>
  <c r="K15" i="7"/>
  <c r="K16" i="7"/>
  <c r="K17" i="7"/>
  <c r="K18" i="7"/>
  <c r="K19" i="7"/>
  <c r="K20" i="7"/>
  <c r="K21" i="7"/>
  <c r="K22" i="7"/>
  <c r="K23" i="7"/>
  <c r="K24" i="7"/>
  <c r="K25" i="7"/>
  <c r="K26" i="7"/>
  <c r="K27" i="7"/>
  <c r="K28" i="7"/>
  <c r="K29" i="7"/>
  <c r="K30" i="7"/>
  <c r="K5" i="6"/>
  <c r="S6" i="2"/>
  <c r="S7" i="2"/>
  <c r="S8" i="2"/>
  <c r="L5" i="7"/>
  <c r="L6" i="7"/>
  <c r="L7" i="7"/>
  <c r="L8" i="7"/>
  <c r="L9" i="7"/>
  <c r="L10" i="7"/>
  <c r="L11" i="7"/>
  <c r="L12" i="7"/>
  <c r="L13" i="7"/>
  <c r="L14" i="7"/>
  <c r="L15" i="7"/>
  <c r="L16" i="7"/>
  <c r="L17" i="7"/>
  <c r="L18" i="7"/>
  <c r="L19" i="7"/>
  <c r="L20" i="7"/>
  <c r="L21" i="7"/>
  <c r="L22" i="7"/>
  <c r="L23" i="7"/>
  <c r="L24" i="7"/>
  <c r="L25" i="7"/>
  <c r="L26" i="7"/>
  <c r="L27" i="7"/>
  <c r="L28" i="7"/>
  <c r="L29" i="7"/>
  <c r="L30" i="7"/>
  <c r="L5" i="6"/>
  <c r="T6" i="2"/>
  <c r="T7" i="2"/>
  <c r="T8" i="2"/>
  <c r="M5" i="7"/>
  <c r="M6" i="7"/>
  <c r="M7" i="7"/>
  <c r="M31" i="7"/>
  <c r="E20" i="4"/>
  <c r="M8" i="7"/>
  <c r="M9" i="7"/>
  <c r="M10" i="7"/>
  <c r="M11" i="7"/>
  <c r="M12" i="7"/>
  <c r="M13" i="7"/>
  <c r="M14" i="7"/>
  <c r="M15" i="7"/>
  <c r="M16" i="7"/>
  <c r="M17" i="7"/>
  <c r="M18" i="7"/>
  <c r="M19" i="7"/>
  <c r="M20" i="7"/>
  <c r="M21" i="7"/>
  <c r="M22" i="7"/>
  <c r="M23" i="7"/>
  <c r="M24" i="7"/>
  <c r="M25" i="7"/>
  <c r="M26" i="7"/>
  <c r="M27" i="7"/>
  <c r="M28" i="7"/>
  <c r="M29" i="7"/>
  <c r="M30" i="7"/>
  <c r="M5" i="6"/>
  <c r="M25" i="6"/>
  <c r="E21" i="4"/>
  <c r="U6" i="2"/>
  <c r="U7" i="2"/>
  <c r="U8" i="2"/>
  <c r="N5" i="7"/>
  <c r="N6" i="7"/>
  <c r="N7" i="7"/>
  <c r="N8" i="7"/>
  <c r="N9" i="7"/>
  <c r="N10" i="7"/>
  <c r="N11" i="7"/>
  <c r="N12" i="7"/>
  <c r="N13" i="7"/>
  <c r="N14" i="7"/>
  <c r="N15" i="7"/>
  <c r="N31" i="7"/>
  <c r="F20" i="4"/>
  <c r="N16" i="7"/>
  <c r="N17" i="7"/>
  <c r="N18" i="7"/>
  <c r="N19" i="7"/>
  <c r="N20" i="7"/>
  <c r="N21" i="7"/>
  <c r="N22" i="7"/>
  <c r="N23" i="7"/>
  <c r="N24" i="7"/>
  <c r="N25" i="7"/>
  <c r="N26" i="7"/>
  <c r="N27" i="7"/>
  <c r="N28" i="7"/>
  <c r="N29" i="7"/>
  <c r="N30" i="7"/>
  <c r="N5" i="6"/>
  <c r="V6" i="2"/>
  <c r="V7" i="2"/>
  <c r="V8" i="2"/>
  <c r="O5" i="7"/>
  <c r="O6" i="7"/>
  <c r="O7" i="7"/>
  <c r="O8" i="7"/>
  <c r="O9" i="7"/>
  <c r="O10" i="7"/>
  <c r="O11" i="7"/>
  <c r="O12" i="7"/>
  <c r="O13" i="7"/>
  <c r="O14" i="7"/>
  <c r="O31" i="7"/>
  <c r="G20" i="4"/>
  <c r="O15" i="7"/>
  <c r="O16" i="7"/>
  <c r="O17" i="7"/>
  <c r="O18" i="7"/>
  <c r="O19" i="7"/>
  <c r="O20" i="7"/>
  <c r="O21" i="7"/>
  <c r="O22" i="7"/>
  <c r="O23" i="7"/>
  <c r="O24" i="7"/>
  <c r="O25" i="7"/>
  <c r="O26" i="7"/>
  <c r="O27" i="7"/>
  <c r="O28" i="7"/>
  <c r="O29" i="7"/>
  <c r="O5" i="6"/>
  <c r="O15" i="6"/>
  <c r="N15" i="6"/>
  <c r="M15" i="6"/>
  <c r="L15" i="6"/>
  <c r="K15" i="6"/>
  <c r="O14" i="6"/>
  <c r="N14" i="6"/>
  <c r="M14" i="6"/>
  <c r="L14" i="6"/>
  <c r="K14" i="6"/>
  <c r="O13" i="6"/>
  <c r="N13" i="6"/>
  <c r="M13" i="6"/>
  <c r="L13" i="6"/>
  <c r="K13" i="6"/>
  <c r="O12" i="6"/>
  <c r="N12" i="6"/>
  <c r="M12" i="6"/>
  <c r="L12" i="6"/>
  <c r="K12" i="6"/>
  <c r="O11" i="6"/>
  <c r="N11" i="6"/>
  <c r="M11" i="6"/>
  <c r="L11" i="6"/>
  <c r="K11" i="6"/>
  <c r="O10" i="6"/>
  <c r="N10" i="6"/>
  <c r="M10" i="6"/>
  <c r="L10" i="6"/>
  <c r="K10" i="6"/>
  <c r="O9" i="6"/>
  <c r="N9" i="6"/>
  <c r="M9" i="6"/>
  <c r="L9" i="6"/>
  <c r="K9" i="6"/>
  <c r="O8" i="6"/>
  <c r="N8" i="6"/>
  <c r="M8" i="6"/>
  <c r="L8" i="6"/>
  <c r="K8" i="6"/>
  <c r="O7" i="6"/>
  <c r="N7" i="6"/>
  <c r="M7" i="6"/>
  <c r="L7" i="6"/>
  <c r="K7" i="6"/>
  <c r="O6" i="6"/>
  <c r="N6" i="6"/>
  <c r="M6" i="6"/>
  <c r="L6" i="6"/>
  <c r="K6" i="6"/>
  <c r="Y45" i="3"/>
  <c r="X45" i="3"/>
  <c r="W45" i="3"/>
  <c r="V45" i="3"/>
  <c r="U45" i="3"/>
  <c r="Y44" i="3"/>
  <c r="X44" i="3"/>
  <c r="W44" i="3"/>
  <c r="V44" i="3"/>
  <c r="U44" i="3"/>
  <c r="Y43" i="3"/>
  <c r="X43" i="3"/>
  <c r="W43" i="3"/>
  <c r="V43" i="3"/>
  <c r="U43" i="3"/>
  <c r="R43" i="3" s="1"/>
  <c r="Y42" i="3"/>
  <c r="X42" i="3"/>
  <c r="W42" i="3"/>
  <c r="V42" i="3"/>
  <c r="T42" i="3" s="1"/>
  <c r="U42" i="3"/>
  <c r="Y41" i="3"/>
  <c r="X41" i="3"/>
  <c r="W41" i="3"/>
  <c r="V41" i="3"/>
  <c r="U41" i="3"/>
  <c r="Y40" i="3"/>
  <c r="X40" i="3"/>
  <c r="W40" i="3"/>
  <c r="V40" i="3"/>
  <c r="U40" i="3"/>
  <c r="Q40" i="3" s="1"/>
  <c r="Y39" i="3"/>
  <c r="X39" i="3"/>
  <c r="W39" i="3"/>
  <c r="V39" i="3"/>
  <c r="U39" i="3"/>
  <c r="Q39" i="3" s="1"/>
  <c r="Y38" i="3"/>
  <c r="X38" i="3"/>
  <c r="W38" i="3"/>
  <c r="V38" i="3"/>
  <c r="U38" i="3"/>
  <c r="Y37" i="3"/>
  <c r="X37" i="3"/>
  <c r="W37" i="3"/>
  <c r="V37" i="3"/>
  <c r="U37" i="3"/>
  <c r="Y36" i="3"/>
  <c r="X36" i="3"/>
  <c r="W36" i="3"/>
  <c r="V36" i="3"/>
  <c r="U36" i="3"/>
  <c r="Y35" i="3"/>
  <c r="X35" i="3"/>
  <c r="W35" i="3"/>
  <c r="V35" i="3"/>
  <c r="S35" i="3" s="1"/>
  <c r="U35" i="3"/>
  <c r="Y34" i="3"/>
  <c r="X34" i="3"/>
  <c r="W34" i="3"/>
  <c r="V34" i="3"/>
  <c r="U34" i="3"/>
  <c r="T34" i="3" s="1"/>
  <c r="Y33" i="3"/>
  <c r="X33" i="3"/>
  <c r="W33" i="3"/>
  <c r="V33" i="3"/>
  <c r="U33" i="3"/>
  <c r="T33" i="3" s="1"/>
  <c r="Y32" i="3"/>
  <c r="X32" i="3"/>
  <c r="W32" i="3"/>
  <c r="V32" i="3"/>
  <c r="U32" i="3"/>
  <c r="R32" i="3" s="1"/>
  <c r="Y31" i="3"/>
  <c r="X31" i="3"/>
  <c r="W31" i="3"/>
  <c r="V31" i="3"/>
  <c r="U31" i="3"/>
  <c r="Y30" i="3"/>
  <c r="X30" i="3"/>
  <c r="W30" i="3"/>
  <c r="S30" i="3" s="1"/>
  <c r="V30" i="3"/>
  <c r="U30" i="3"/>
  <c r="Y29" i="3"/>
  <c r="X29" i="3"/>
  <c r="W29" i="3"/>
  <c r="V29" i="3"/>
  <c r="U29" i="3"/>
  <c r="Y28" i="3"/>
  <c r="X28" i="3"/>
  <c r="W28" i="3"/>
  <c r="V28" i="3"/>
  <c r="U28" i="3"/>
  <c r="S28" i="3" s="1"/>
  <c r="Y27" i="3"/>
  <c r="X27" i="3"/>
  <c r="W27" i="3"/>
  <c r="V27" i="3"/>
  <c r="U27" i="3"/>
  <c r="S27" i="3" s="1"/>
  <c r="Y26" i="3"/>
  <c r="X26" i="3"/>
  <c r="W26" i="3"/>
  <c r="V26" i="3"/>
  <c r="U26" i="3"/>
  <c r="T26" i="3" s="1"/>
  <c r="S26" i="3"/>
  <c r="Y25" i="3"/>
  <c r="X25" i="3"/>
  <c r="W25" i="3"/>
  <c r="V25" i="3"/>
  <c r="U25" i="3"/>
  <c r="W68" i="2"/>
  <c r="V68" i="2"/>
  <c r="U68" i="2"/>
  <c r="Q68" i="2"/>
  <c r="T68" i="2"/>
  <c r="S68" i="2"/>
  <c r="W67" i="2"/>
  <c r="V67" i="2"/>
  <c r="U67" i="2"/>
  <c r="Q67" i="2"/>
  <c r="T67" i="2"/>
  <c r="S67" i="2"/>
  <c r="W66" i="2"/>
  <c r="V66" i="2"/>
  <c r="U66" i="2"/>
  <c r="T66" i="2"/>
  <c r="S66" i="2"/>
  <c r="W65" i="2"/>
  <c r="V65" i="2"/>
  <c r="U65" i="2"/>
  <c r="T65" i="2"/>
  <c r="Q65" i="2"/>
  <c r="S65" i="2"/>
  <c r="R65" i="2"/>
  <c r="P65" i="2"/>
  <c r="W64" i="2"/>
  <c r="V64" i="2"/>
  <c r="U64" i="2"/>
  <c r="T64" i="2"/>
  <c r="S64" i="2"/>
  <c r="W63" i="2"/>
  <c r="V63" i="2"/>
  <c r="U63" i="2"/>
  <c r="T63" i="2"/>
  <c r="S63" i="2"/>
  <c r="W62" i="2"/>
  <c r="V62" i="2"/>
  <c r="U62" i="2"/>
  <c r="T62" i="2"/>
  <c r="S62" i="2"/>
  <c r="W61" i="2"/>
  <c r="V61" i="2"/>
  <c r="U61" i="2"/>
  <c r="T61" i="2"/>
  <c r="S61" i="2"/>
  <c r="W60" i="2"/>
  <c r="V60" i="2"/>
  <c r="U60" i="2"/>
  <c r="T60" i="2"/>
  <c r="S60" i="2"/>
  <c r="W59" i="2"/>
  <c r="V59" i="2"/>
  <c r="U59" i="2"/>
  <c r="T59" i="2"/>
  <c r="S59" i="2"/>
  <c r="W58" i="2"/>
  <c r="V58" i="2"/>
  <c r="U58" i="2"/>
  <c r="R58" i="2"/>
  <c r="T58" i="2"/>
  <c r="S58" i="2"/>
  <c r="P58" i="2"/>
  <c r="W57" i="2"/>
  <c r="V57" i="2"/>
  <c r="U57" i="2"/>
  <c r="T57" i="2"/>
  <c r="S57" i="2"/>
  <c r="N68" i="2"/>
  <c r="N67" i="2"/>
  <c r="N66" i="2"/>
  <c r="N65" i="2"/>
  <c r="N64" i="2"/>
  <c r="N63" i="2"/>
  <c r="N62" i="2"/>
  <c r="N61" i="2"/>
  <c r="N60" i="2"/>
  <c r="N59" i="2"/>
  <c r="O58" i="2"/>
  <c r="N58" i="2"/>
  <c r="N57" i="2"/>
  <c r="C11" i="9"/>
  <c r="C10" i="9"/>
  <c r="C9" i="9"/>
  <c r="O16" i="6"/>
  <c r="O17" i="6"/>
  <c r="O18" i="6"/>
  <c r="O19" i="6"/>
  <c r="O20" i="6"/>
  <c r="O21" i="6"/>
  <c r="O22" i="6"/>
  <c r="O23" i="6"/>
  <c r="N16" i="6"/>
  <c r="N17" i="6"/>
  <c r="N18" i="6"/>
  <c r="N19" i="6"/>
  <c r="N20" i="6"/>
  <c r="N21" i="6"/>
  <c r="N22" i="6"/>
  <c r="N23" i="6"/>
  <c r="M16" i="6"/>
  <c r="M17" i="6"/>
  <c r="M18" i="6"/>
  <c r="M19" i="6"/>
  <c r="M20" i="6"/>
  <c r="M21" i="6"/>
  <c r="M22" i="6"/>
  <c r="M23" i="6"/>
  <c r="L16" i="6"/>
  <c r="L17" i="6"/>
  <c r="L18" i="6"/>
  <c r="L19" i="6"/>
  <c r="L20" i="6"/>
  <c r="L21" i="6"/>
  <c r="L22" i="6"/>
  <c r="L23" i="6"/>
  <c r="K16" i="6"/>
  <c r="K17" i="6"/>
  <c r="K18" i="6"/>
  <c r="K19" i="6"/>
  <c r="K20" i="6"/>
  <c r="K21" i="6"/>
  <c r="K22" i="6"/>
  <c r="K23" i="6"/>
  <c r="O24" i="6"/>
  <c r="M24" i="6"/>
  <c r="L24" i="6"/>
  <c r="K24" i="6"/>
  <c r="Y7" i="3"/>
  <c r="Y8" i="3"/>
  <c r="Y9" i="3"/>
  <c r="Y10" i="3"/>
  <c r="Y11" i="3"/>
  <c r="Y12" i="3"/>
  <c r="Y13" i="3"/>
  <c r="Y14" i="3"/>
  <c r="Y15" i="3"/>
  <c r="Y16" i="3"/>
  <c r="Y17" i="3"/>
  <c r="Y18" i="3"/>
  <c r="Y19" i="3"/>
  <c r="Y20" i="3"/>
  <c r="Y21" i="3"/>
  <c r="Y22" i="3"/>
  <c r="Y23" i="3"/>
  <c r="Y24" i="3"/>
  <c r="Y46" i="3"/>
  <c r="Y47" i="3"/>
  <c r="Y48" i="3"/>
  <c r="Y49" i="3"/>
  <c r="Y50" i="3"/>
  <c r="Y51" i="3"/>
  <c r="Y52" i="3"/>
  <c r="Y53" i="3"/>
  <c r="Y54" i="3"/>
  <c r="Y55" i="3"/>
  <c r="Y56" i="3"/>
  <c r="Y57" i="3"/>
  <c r="Y58" i="3"/>
  <c r="X9" i="3"/>
  <c r="X10" i="3"/>
  <c r="X11" i="3"/>
  <c r="X12" i="3"/>
  <c r="X13" i="3"/>
  <c r="X14" i="3"/>
  <c r="X15" i="3"/>
  <c r="X16" i="3"/>
  <c r="X17" i="3"/>
  <c r="X18" i="3"/>
  <c r="X19" i="3"/>
  <c r="X20" i="3"/>
  <c r="X21" i="3"/>
  <c r="X22" i="3"/>
  <c r="X23" i="3"/>
  <c r="X24" i="3"/>
  <c r="X46" i="3"/>
  <c r="X47" i="3"/>
  <c r="X48" i="3"/>
  <c r="X49" i="3"/>
  <c r="X50" i="3"/>
  <c r="X51" i="3"/>
  <c r="X52" i="3"/>
  <c r="X53" i="3"/>
  <c r="X54" i="3"/>
  <c r="X55" i="3"/>
  <c r="X56" i="3"/>
  <c r="X57" i="3"/>
  <c r="X58" i="3"/>
  <c r="Y6" i="3"/>
  <c r="W9" i="3"/>
  <c r="W10" i="3"/>
  <c r="W11" i="3"/>
  <c r="W12" i="3"/>
  <c r="W13" i="3"/>
  <c r="W14" i="3"/>
  <c r="W15" i="3"/>
  <c r="W16" i="3"/>
  <c r="W17" i="3"/>
  <c r="W18" i="3"/>
  <c r="W19" i="3"/>
  <c r="W20" i="3"/>
  <c r="W21" i="3"/>
  <c r="W22" i="3"/>
  <c r="W23" i="3"/>
  <c r="W24" i="3"/>
  <c r="W46" i="3"/>
  <c r="W47" i="3"/>
  <c r="W48" i="3"/>
  <c r="W49" i="3"/>
  <c r="W50" i="3"/>
  <c r="W51" i="3"/>
  <c r="W52" i="3"/>
  <c r="W53" i="3"/>
  <c r="W54" i="3"/>
  <c r="W55" i="3"/>
  <c r="W56" i="3"/>
  <c r="T56" i="3"/>
  <c r="W57" i="3"/>
  <c r="W58" i="3"/>
  <c r="V9" i="3"/>
  <c r="V10" i="3"/>
  <c r="V11" i="3"/>
  <c r="V12" i="3"/>
  <c r="V13" i="3"/>
  <c r="V14" i="3"/>
  <c r="V15" i="3"/>
  <c r="V16" i="3"/>
  <c r="V17" i="3"/>
  <c r="V18" i="3"/>
  <c r="V19" i="3"/>
  <c r="V20" i="3"/>
  <c r="V21" i="3"/>
  <c r="V22" i="3"/>
  <c r="S22" i="3" s="1"/>
  <c r="V23" i="3"/>
  <c r="V24" i="3"/>
  <c r="V46" i="3"/>
  <c r="V47" i="3"/>
  <c r="V48" i="3"/>
  <c r="V49" i="3"/>
  <c r="V50" i="3"/>
  <c r="T50" i="3" s="1"/>
  <c r="V51" i="3"/>
  <c r="V52" i="3"/>
  <c r="V53" i="3"/>
  <c r="V54" i="3"/>
  <c r="V55" i="3"/>
  <c r="V56" i="3"/>
  <c r="V57" i="3"/>
  <c r="V58" i="3"/>
  <c r="U9" i="3"/>
  <c r="U10" i="3"/>
  <c r="Q10" i="3" s="1"/>
  <c r="U11" i="3"/>
  <c r="R11" i="3" s="1"/>
  <c r="U12" i="3"/>
  <c r="S12" i="3" s="1"/>
  <c r="U13" i="3"/>
  <c r="U14" i="3"/>
  <c r="R14" i="3" s="1"/>
  <c r="U15" i="3"/>
  <c r="T15" i="3" s="1"/>
  <c r="U16" i="3"/>
  <c r="S16" i="3" s="1"/>
  <c r="R16" i="3"/>
  <c r="U17" i="3"/>
  <c r="U18" i="3"/>
  <c r="U19" i="3"/>
  <c r="Q19" i="3" s="1"/>
  <c r="U20" i="3"/>
  <c r="R20" i="3" s="1"/>
  <c r="U21" i="3"/>
  <c r="Q21" i="3" s="1"/>
  <c r="U22" i="3"/>
  <c r="U23" i="3"/>
  <c r="S23" i="3" s="1"/>
  <c r="U24" i="3"/>
  <c r="U46" i="3"/>
  <c r="Q46" i="3" s="1"/>
  <c r="U47" i="3"/>
  <c r="R47" i="3" s="1"/>
  <c r="U48" i="3"/>
  <c r="T48" i="3" s="1"/>
  <c r="U49" i="3"/>
  <c r="R49" i="3" s="1"/>
  <c r="Q49" i="3"/>
  <c r="U50" i="3"/>
  <c r="R50" i="3" s="1"/>
  <c r="U51" i="3"/>
  <c r="U52" i="3"/>
  <c r="S52" i="3" s="1"/>
  <c r="U53" i="3"/>
  <c r="T53" i="3" s="1"/>
  <c r="U54" i="3"/>
  <c r="S54" i="3" s="1"/>
  <c r="U55" i="3"/>
  <c r="U56" i="3"/>
  <c r="Q56" i="3" s="1"/>
  <c r="R56" i="3"/>
  <c r="U57" i="3"/>
  <c r="S57" i="3" s="1"/>
  <c r="T57" i="3"/>
  <c r="U58" i="3"/>
  <c r="W75" i="2"/>
  <c r="V75" i="2"/>
  <c r="U75" i="2"/>
  <c r="T75" i="2"/>
  <c r="S75" i="2"/>
  <c r="O75" i="2"/>
  <c r="N75" i="2"/>
  <c r="S17" i="2"/>
  <c r="O17" i="2"/>
  <c r="T17" i="2"/>
  <c r="U17" i="2"/>
  <c r="R17" i="2"/>
  <c r="V17" i="2"/>
  <c r="W17" i="2"/>
  <c r="S18" i="2"/>
  <c r="Q18" i="2"/>
  <c r="T18" i="2"/>
  <c r="U18" i="2"/>
  <c r="V18" i="2"/>
  <c r="W18" i="2"/>
  <c r="S19" i="2"/>
  <c r="O19" i="2"/>
  <c r="T19" i="2"/>
  <c r="U19" i="2"/>
  <c r="V19" i="2"/>
  <c r="R19" i="2"/>
  <c r="W19" i="2"/>
  <c r="S20" i="2"/>
  <c r="O20" i="2"/>
  <c r="T20" i="2"/>
  <c r="U20" i="2"/>
  <c r="V20" i="2"/>
  <c r="R20" i="2"/>
  <c r="W20" i="2"/>
  <c r="S21" i="2"/>
  <c r="O21" i="2"/>
  <c r="T21" i="2"/>
  <c r="U21" i="2"/>
  <c r="Q21" i="2"/>
  <c r="V21" i="2"/>
  <c r="W21" i="2"/>
  <c r="S22" i="2"/>
  <c r="O22" i="2"/>
  <c r="T22" i="2"/>
  <c r="U22" i="2"/>
  <c r="V22" i="2"/>
  <c r="W22" i="2"/>
  <c r="S23" i="2"/>
  <c r="P23" i="2"/>
  <c r="T23" i="2"/>
  <c r="U23" i="2"/>
  <c r="V23" i="2"/>
  <c r="W23" i="2"/>
  <c r="S24" i="2"/>
  <c r="T24" i="2"/>
  <c r="U24" i="2"/>
  <c r="V24" i="2"/>
  <c r="W24" i="2"/>
  <c r="S25" i="2"/>
  <c r="T25" i="2"/>
  <c r="U25" i="2"/>
  <c r="V25" i="2"/>
  <c r="W25" i="2"/>
  <c r="S26" i="2"/>
  <c r="T26" i="2"/>
  <c r="U26" i="2"/>
  <c r="V26" i="2"/>
  <c r="W26" i="2"/>
  <c r="S27" i="2"/>
  <c r="T27" i="2"/>
  <c r="U27" i="2"/>
  <c r="V27" i="2"/>
  <c r="W27" i="2"/>
  <c r="S28" i="2"/>
  <c r="O28" i="2"/>
  <c r="T28" i="2"/>
  <c r="U28" i="2"/>
  <c r="V28" i="2"/>
  <c r="R28" i="2"/>
  <c r="W28" i="2"/>
  <c r="S29" i="2"/>
  <c r="P29" i="2"/>
  <c r="T29" i="2"/>
  <c r="U29" i="2"/>
  <c r="V29" i="2"/>
  <c r="W29" i="2"/>
  <c r="S30" i="2"/>
  <c r="Q30" i="2"/>
  <c r="T30" i="2"/>
  <c r="U30" i="2"/>
  <c r="V30" i="2"/>
  <c r="W30" i="2"/>
  <c r="S31" i="2"/>
  <c r="Q31" i="2"/>
  <c r="T31" i="2"/>
  <c r="U31" i="2"/>
  <c r="V31" i="2"/>
  <c r="W31" i="2"/>
  <c r="S32" i="2"/>
  <c r="T32" i="2"/>
  <c r="U32" i="2"/>
  <c r="R32" i="2"/>
  <c r="V32" i="2"/>
  <c r="W32" i="2"/>
  <c r="S33" i="2"/>
  <c r="T33" i="2"/>
  <c r="U33" i="2"/>
  <c r="V33" i="2"/>
  <c r="W33" i="2"/>
  <c r="S34" i="2"/>
  <c r="R34" i="2"/>
  <c r="T34" i="2"/>
  <c r="U34" i="2"/>
  <c r="V34" i="2"/>
  <c r="W34" i="2"/>
  <c r="S35" i="2"/>
  <c r="T35" i="2"/>
  <c r="P35" i="2"/>
  <c r="U35" i="2"/>
  <c r="V35" i="2"/>
  <c r="W35" i="2"/>
  <c r="S36" i="2"/>
  <c r="O36" i="2"/>
  <c r="T36" i="2"/>
  <c r="U36" i="2"/>
  <c r="V36" i="2"/>
  <c r="W36" i="2"/>
  <c r="S37" i="2"/>
  <c r="T37" i="2"/>
  <c r="U37" i="2"/>
  <c r="V37" i="2"/>
  <c r="W37" i="2"/>
  <c r="S38" i="2"/>
  <c r="O38" i="2"/>
  <c r="T38" i="2"/>
  <c r="Q38" i="2"/>
  <c r="U38" i="2"/>
  <c r="V38" i="2"/>
  <c r="W38" i="2"/>
  <c r="S39" i="2"/>
  <c r="R39" i="2"/>
  <c r="T39" i="2"/>
  <c r="U39" i="2"/>
  <c r="V39" i="2"/>
  <c r="W39" i="2"/>
  <c r="S40" i="2"/>
  <c r="T40" i="2"/>
  <c r="U40" i="2"/>
  <c r="V40" i="2"/>
  <c r="W40" i="2"/>
  <c r="S41" i="2"/>
  <c r="Q41" i="2"/>
  <c r="O41" i="2"/>
  <c r="T41" i="2"/>
  <c r="U41" i="2"/>
  <c r="V41" i="2"/>
  <c r="W41" i="2"/>
  <c r="S42" i="2"/>
  <c r="T42" i="2"/>
  <c r="P42" i="2"/>
  <c r="U42" i="2"/>
  <c r="V42" i="2"/>
  <c r="W42" i="2"/>
  <c r="S43" i="2"/>
  <c r="Q43" i="2"/>
  <c r="T43" i="2"/>
  <c r="U43" i="2"/>
  <c r="V43" i="2"/>
  <c r="R43" i="2"/>
  <c r="W43" i="2"/>
  <c r="S44" i="2"/>
  <c r="Q44" i="2"/>
  <c r="T44" i="2"/>
  <c r="R44" i="2"/>
  <c r="U44" i="2"/>
  <c r="V44" i="2"/>
  <c r="W44" i="2"/>
  <c r="S45" i="2"/>
  <c r="O45" i="2"/>
  <c r="T45" i="2"/>
  <c r="P45" i="2"/>
  <c r="U45" i="2"/>
  <c r="V45" i="2"/>
  <c r="R45" i="2"/>
  <c r="W45" i="2"/>
  <c r="S46" i="2"/>
  <c r="T46" i="2"/>
  <c r="R46" i="2"/>
  <c r="U46" i="2"/>
  <c r="V46" i="2"/>
  <c r="W46" i="2"/>
  <c r="S47" i="2"/>
  <c r="T47" i="2"/>
  <c r="U47" i="2"/>
  <c r="V47" i="2"/>
  <c r="W47" i="2"/>
  <c r="S48" i="2"/>
  <c r="O48" i="2"/>
  <c r="T48" i="2"/>
  <c r="P48" i="2"/>
  <c r="U48" i="2"/>
  <c r="V48" i="2"/>
  <c r="W48" i="2"/>
  <c r="S49" i="2"/>
  <c r="O49" i="2"/>
  <c r="T49" i="2"/>
  <c r="U49" i="2"/>
  <c r="V49" i="2"/>
  <c r="R49" i="2"/>
  <c r="W49" i="2"/>
  <c r="S50" i="2"/>
  <c r="R50" i="2"/>
  <c r="T50" i="2"/>
  <c r="U50" i="2"/>
  <c r="V50" i="2"/>
  <c r="W50" i="2"/>
  <c r="S51" i="2"/>
  <c r="T51" i="2"/>
  <c r="P51" i="2"/>
  <c r="U51" i="2"/>
  <c r="V51" i="2"/>
  <c r="W51" i="2"/>
  <c r="S52" i="2"/>
  <c r="T52" i="2"/>
  <c r="U52" i="2"/>
  <c r="V52" i="2"/>
  <c r="W52" i="2"/>
  <c r="S53" i="2"/>
  <c r="O53" i="2"/>
  <c r="T53" i="2"/>
  <c r="U53" i="2"/>
  <c r="Q53" i="2"/>
  <c r="V53" i="2"/>
  <c r="W53" i="2"/>
  <c r="S54" i="2"/>
  <c r="T54" i="2"/>
  <c r="U54" i="2"/>
  <c r="V54" i="2"/>
  <c r="W54" i="2"/>
  <c r="S55" i="2"/>
  <c r="O55" i="2"/>
  <c r="T55" i="2"/>
  <c r="U55" i="2"/>
  <c r="R55" i="2"/>
  <c r="V55" i="2"/>
  <c r="W55" i="2"/>
  <c r="S56" i="2"/>
  <c r="O56" i="2"/>
  <c r="T56" i="2"/>
  <c r="U56" i="2"/>
  <c r="V56" i="2"/>
  <c r="W56" i="2"/>
  <c r="S69" i="2"/>
  <c r="P69" i="2"/>
  <c r="T69" i="2"/>
  <c r="U69" i="2"/>
  <c r="V69" i="2"/>
  <c r="R69" i="2"/>
  <c r="W69" i="2"/>
  <c r="S70" i="2"/>
  <c r="T70" i="2"/>
  <c r="P70" i="2"/>
  <c r="U70" i="2"/>
  <c r="V70" i="2"/>
  <c r="W70" i="2"/>
  <c r="S71" i="2"/>
  <c r="T71" i="2"/>
  <c r="P71" i="2"/>
  <c r="U71" i="2"/>
  <c r="V71" i="2"/>
  <c r="W71" i="2"/>
  <c r="S72" i="2"/>
  <c r="T72" i="2"/>
  <c r="U72" i="2"/>
  <c r="R72" i="2"/>
  <c r="V72" i="2"/>
  <c r="W72" i="2"/>
  <c r="S73" i="2"/>
  <c r="O73" i="2"/>
  <c r="P73" i="2"/>
  <c r="T73" i="2"/>
  <c r="U73" i="2"/>
  <c r="V73" i="2"/>
  <c r="W73" i="2"/>
  <c r="S74" i="2"/>
  <c r="T74" i="2"/>
  <c r="R74" i="2"/>
  <c r="U74" i="2"/>
  <c r="V74" i="2"/>
  <c r="W74" i="2"/>
  <c r="N74" i="2"/>
  <c r="N73" i="2"/>
  <c r="N71" i="2"/>
  <c r="N70" i="2"/>
  <c r="N69" i="2"/>
  <c r="N56" i="2"/>
  <c r="N55" i="2"/>
  <c r="N54" i="2"/>
  <c r="N53" i="2"/>
  <c r="N52" i="2"/>
  <c r="N51" i="2"/>
  <c r="N50" i="2"/>
  <c r="N49" i="2"/>
  <c r="N48" i="2"/>
  <c r="O47" i="2"/>
  <c r="N47" i="2"/>
  <c r="N46" i="2"/>
  <c r="N45" i="2"/>
  <c r="N44" i="2"/>
  <c r="N43" i="2"/>
  <c r="N42" i="2"/>
  <c r="P41" i="2"/>
  <c r="N41" i="2"/>
  <c r="N40" i="2"/>
  <c r="N39" i="2"/>
  <c r="N38" i="2"/>
  <c r="N37" i="2"/>
  <c r="N36" i="2"/>
  <c r="N35" i="2"/>
  <c r="N34" i="2"/>
  <c r="N33" i="2"/>
  <c r="O32" i="2"/>
  <c r="N32" i="2"/>
  <c r="N31" i="2"/>
  <c r="P30" i="2"/>
  <c r="O30" i="2"/>
  <c r="N30" i="2"/>
  <c r="N29" i="2"/>
  <c r="N28" i="2"/>
  <c r="N27" i="2"/>
  <c r="N26" i="2"/>
  <c r="N25" i="2"/>
  <c r="N24" i="2"/>
  <c r="O23" i="2"/>
  <c r="N23" i="2"/>
  <c r="N22" i="2"/>
  <c r="N21" i="2"/>
  <c r="N20" i="2"/>
  <c r="N19" i="2"/>
  <c r="N18" i="2"/>
  <c r="N17" i="2"/>
  <c r="W16" i="2"/>
  <c r="V16" i="2"/>
  <c r="U16" i="2"/>
  <c r="Q16" i="2"/>
  <c r="T16" i="2"/>
  <c r="S16" i="2"/>
  <c r="W15" i="2"/>
  <c r="V15" i="2"/>
  <c r="U15" i="2"/>
  <c r="T15" i="2"/>
  <c r="S15" i="2"/>
  <c r="W14" i="2"/>
  <c r="V14" i="2"/>
  <c r="U14" i="2"/>
  <c r="T14" i="2"/>
  <c r="S14" i="2"/>
  <c r="R14" i="2"/>
  <c r="W13" i="2"/>
  <c r="V13" i="2"/>
  <c r="U13" i="2"/>
  <c r="Q13" i="2"/>
  <c r="T13" i="2"/>
  <c r="S13" i="2"/>
  <c r="P13" i="2"/>
  <c r="W12" i="2"/>
  <c r="V12" i="2"/>
  <c r="U12" i="2"/>
  <c r="T12" i="2"/>
  <c r="P12" i="2"/>
  <c r="S12" i="2"/>
  <c r="W11" i="2"/>
  <c r="V11" i="2"/>
  <c r="R11" i="2"/>
  <c r="U11" i="2"/>
  <c r="T11" i="2"/>
  <c r="S11" i="2"/>
  <c r="Q11" i="2"/>
  <c r="W10" i="2"/>
  <c r="V10" i="2"/>
  <c r="U10" i="2"/>
  <c r="Q10" i="2"/>
  <c r="T10" i="2"/>
  <c r="P10" i="2"/>
  <c r="S10" i="2"/>
  <c r="W9" i="2"/>
  <c r="V9" i="2"/>
  <c r="U9" i="2"/>
  <c r="R9" i="2"/>
  <c r="T9" i="2"/>
  <c r="S9" i="2"/>
  <c r="Q9" i="2"/>
  <c r="W8" i="2"/>
  <c r="W7" i="2"/>
  <c r="N16" i="2"/>
  <c r="N15" i="2"/>
  <c r="N14" i="2"/>
  <c r="N13" i="2"/>
  <c r="N12" i="2"/>
  <c r="N11" i="2"/>
  <c r="N10" i="2"/>
  <c r="N9" i="2"/>
  <c r="W6" i="2"/>
  <c r="C11" i="4"/>
  <c r="C10" i="4"/>
  <c r="C9" i="4"/>
  <c r="P32" i="2"/>
  <c r="P44" i="2"/>
  <c r="P28" i="2"/>
  <c r="O44" i="2"/>
  <c r="R31" i="2"/>
  <c r="Q22" i="2"/>
  <c r="O35" i="2"/>
  <c r="O59" i="2"/>
  <c r="O63" i="2"/>
  <c r="O67" i="2"/>
  <c r="O69" i="2"/>
  <c r="Q47" i="3"/>
  <c r="Q22" i="3"/>
  <c r="R22" i="3"/>
  <c r="Q18" i="3"/>
  <c r="R18" i="3"/>
  <c r="R10" i="3"/>
  <c r="Q30" i="3"/>
  <c r="Q34" i="3"/>
  <c r="Q36" i="3"/>
  <c r="R36" i="3"/>
  <c r="S38" i="3"/>
  <c r="Q38" i="3"/>
  <c r="R40" i="3"/>
  <c r="O7" i="2"/>
  <c r="O10" i="2"/>
  <c r="O57" i="2"/>
  <c r="Q58" i="2"/>
  <c r="Q62" i="2"/>
  <c r="O65" i="2"/>
  <c r="S56" i="3"/>
  <c r="T23" i="3"/>
  <c r="T19" i="3"/>
  <c r="Q15" i="3"/>
  <c r="Q9" i="3"/>
  <c r="R25" i="3"/>
  <c r="S25" i="3"/>
  <c r="Q25" i="3"/>
  <c r="S29" i="3"/>
  <c r="R33" i="3"/>
  <c r="Q33" i="3"/>
  <c r="Q37" i="3"/>
  <c r="R41" i="3"/>
  <c r="Q41" i="3"/>
  <c r="Q43" i="3"/>
  <c r="Q45" i="3"/>
  <c r="R6" i="3"/>
  <c r="S6" i="3"/>
  <c r="R7" i="3"/>
  <c r="O11" i="2"/>
  <c r="O15" i="2"/>
  <c r="R15" i="2"/>
  <c r="O42" i="2"/>
  <c r="R8" i="3"/>
  <c r="O13" i="2"/>
  <c r="P9" i="2"/>
  <c r="O71" i="2"/>
  <c r="P60" i="2"/>
  <c r="P68" i="2"/>
  <c r="O16" i="2"/>
  <c r="Q12" i="2"/>
  <c r="O70" i="2"/>
  <c r="O64" i="2"/>
  <c r="R64" i="2"/>
  <c r="N82" i="2"/>
  <c r="P11" i="2"/>
  <c r="Q12" i="3"/>
  <c r="Q16" i="3"/>
  <c r="Q24" i="3"/>
  <c r="Q57" i="2"/>
  <c r="Q48" i="2"/>
  <c r="R48" i="2"/>
  <c r="P47" i="2"/>
  <c r="Q26" i="2"/>
  <c r="R25" i="2"/>
  <c r="Q25" i="2"/>
  <c r="O24" i="2"/>
  <c r="Q61" i="2"/>
  <c r="R61" i="2"/>
  <c r="S20" i="3"/>
  <c r="T49" i="3"/>
  <c r="Q57" i="3"/>
  <c r="P16" i="2"/>
  <c r="R16" i="2"/>
  <c r="R54" i="2"/>
  <c r="Q54" i="2"/>
  <c r="Q49" i="2"/>
  <c r="P49" i="2"/>
  <c r="R29" i="2"/>
  <c r="Q60" i="2"/>
  <c r="R60" i="2"/>
  <c r="O60" i="2"/>
  <c r="K25" i="6"/>
  <c r="C21" i="4"/>
  <c r="O25" i="6"/>
  <c r="G21" i="4"/>
  <c r="R8" i="2"/>
  <c r="T8" i="3"/>
  <c r="P64" i="2"/>
  <c r="R18" i="2"/>
  <c r="O9" i="2"/>
  <c r="R71" i="2"/>
  <c r="Q71" i="2"/>
  <c r="Q45" i="2"/>
  <c r="O43" i="2"/>
  <c r="P43" i="2"/>
  <c r="Q42" i="2"/>
  <c r="R42" i="2"/>
  <c r="P37" i="2"/>
  <c r="P34" i="2"/>
  <c r="O34" i="2"/>
  <c r="O50" i="8"/>
  <c r="F18" i="4"/>
  <c r="P39" i="2"/>
  <c r="O39" i="2"/>
  <c r="Q39" i="2"/>
  <c r="R38" i="2"/>
  <c r="R21" i="2"/>
  <c r="P19" i="2"/>
  <c r="Q19" i="2"/>
  <c r="T6" i="3"/>
  <c r="Q8" i="3"/>
  <c r="P54" i="2"/>
  <c r="O54" i="2"/>
  <c r="R35" i="2"/>
  <c r="Q35" i="2"/>
  <c r="Q32" i="2"/>
  <c r="Q28" i="2"/>
  <c r="R75" i="2"/>
  <c r="R51" i="3"/>
  <c r="Q51" i="3"/>
  <c r="Q48" i="3"/>
  <c r="Q64" i="2"/>
  <c r="Q27" i="3"/>
  <c r="T27" i="3"/>
  <c r="R27" i="3"/>
  <c r="R34" i="3"/>
  <c r="Q35" i="3"/>
  <c r="T38" i="3"/>
  <c r="R38" i="3"/>
  <c r="R39" i="3"/>
  <c r="Q73" i="2"/>
  <c r="R73" i="2"/>
  <c r="O72" i="2"/>
  <c r="P72" i="2"/>
  <c r="O29" i="2"/>
  <c r="Q29" i="2"/>
  <c r="Q20" i="2"/>
  <c r="P20" i="2"/>
  <c r="P57" i="2"/>
  <c r="R57" i="2"/>
  <c r="R68" i="2"/>
  <c r="O68" i="2"/>
  <c r="O8" i="2"/>
  <c r="Q8" i="2"/>
  <c r="P8" i="2"/>
  <c r="R10" i="2"/>
  <c r="R22" i="2"/>
  <c r="P22" i="2"/>
  <c r="T14" i="3"/>
  <c r="R36" i="2"/>
  <c r="Q69" i="2"/>
  <c r="P55" i="2"/>
  <c r="O52" i="2"/>
  <c r="R41" i="2"/>
  <c r="O25" i="2"/>
  <c r="P25" i="2"/>
  <c r="R23" i="2"/>
  <c r="Q23" i="2"/>
  <c r="Q17" i="2"/>
  <c r="P59" i="2"/>
  <c r="R59" i="2"/>
  <c r="Q59" i="2"/>
  <c r="O66" i="2"/>
  <c r="P66" i="2"/>
  <c r="Q6" i="2"/>
  <c r="Q82" i="2" s="1"/>
  <c r="F19" i="9" s="1"/>
  <c r="Q80" i="2"/>
  <c r="P6" i="2"/>
  <c r="P82" i="2" s="1"/>
  <c r="P46" i="2"/>
  <c r="Q70" i="2"/>
  <c r="R42" i="3"/>
  <c r="R70" i="2"/>
  <c r="P27" i="2"/>
  <c r="R27" i="2"/>
  <c r="O27" i="2"/>
  <c r="S10" i="3"/>
  <c r="S44" i="3"/>
  <c r="P36" i="2"/>
  <c r="P38" i="2"/>
  <c r="Q27" i="2"/>
  <c r="Q58" i="3"/>
  <c r="R9" i="3"/>
  <c r="T9" i="3"/>
  <c r="S9" i="3"/>
  <c r="R67" i="2"/>
  <c r="N25" i="6"/>
  <c r="F21" i="4"/>
  <c r="Q42" i="3"/>
  <c r="Q51" i="2"/>
  <c r="S15" i="3"/>
  <c r="Q26" i="3"/>
  <c r="L31" i="7"/>
  <c r="D20" i="4"/>
  <c r="P24" i="2"/>
  <c r="R24" i="2"/>
  <c r="Q7" i="2"/>
  <c r="R7" i="2"/>
  <c r="P7" i="2"/>
  <c r="R12" i="3"/>
  <c r="R33" i="2"/>
  <c r="O33" i="2"/>
  <c r="P33" i="2"/>
  <c r="P63" i="2"/>
  <c r="Q63" i="2"/>
  <c r="R51" i="2"/>
  <c r="Q54" i="3"/>
  <c r="Q46" i="2"/>
  <c r="O46" i="2"/>
  <c r="R53" i="3"/>
  <c r="Q53" i="3"/>
  <c r="S53" i="3"/>
  <c r="T10" i="3"/>
  <c r="O61" i="2"/>
  <c r="P61" i="2"/>
  <c r="O6" i="2"/>
  <c r="O76" i="2" s="1"/>
  <c r="D17" i="4" s="1"/>
  <c r="R6" i="2"/>
  <c r="R82" i="2" s="1"/>
  <c r="G19" i="9" s="1"/>
  <c r="R80" i="2"/>
  <c r="L50" i="8"/>
  <c r="C18" i="4"/>
  <c r="S55" i="3"/>
  <c r="Q55" i="3"/>
  <c r="O31" i="2"/>
  <c r="R15" i="3"/>
  <c r="O14" i="2"/>
  <c r="Q14" i="2"/>
  <c r="O74" i="2"/>
  <c r="Q74" i="2"/>
  <c r="O40" i="2"/>
  <c r="Q40" i="2"/>
  <c r="R40" i="2"/>
  <c r="P26" i="2"/>
  <c r="R26" i="2"/>
  <c r="O26" i="2"/>
  <c r="Q36" i="2"/>
  <c r="R63" i="2"/>
  <c r="P67" i="2"/>
  <c r="O12" i="2"/>
  <c r="R12" i="2"/>
  <c r="R30" i="2"/>
  <c r="S14" i="3"/>
  <c r="R31" i="3"/>
  <c r="T31" i="3"/>
  <c r="S33" i="3"/>
  <c r="P56" i="2"/>
  <c r="R57" i="3"/>
  <c r="Q72" i="2"/>
  <c r="P31" i="2"/>
  <c r="R44" i="3"/>
  <c r="S32" i="3"/>
  <c r="P40" i="2"/>
  <c r="P50" i="2"/>
  <c r="Q50" i="2"/>
  <c r="O50" i="2"/>
  <c r="T52" i="3"/>
  <c r="R56" i="2"/>
  <c r="S51" i="3"/>
  <c r="P74" i="2"/>
  <c r="Q33" i="2"/>
  <c r="Q44" i="3"/>
  <c r="P14" i="2"/>
  <c r="R52" i="2"/>
  <c r="P52" i="2"/>
  <c r="Q52" i="2"/>
  <c r="O37" i="2"/>
  <c r="Q37" i="2"/>
  <c r="R37" i="2"/>
  <c r="Q75" i="2"/>
  <c r="P75" i="2"/>
  <c r="Q66" i="2"/>
  <c r="R66" i="2"/>
  <c r="N50" i="8"/>
  <c r="E18" i="4"/>
  <c r="Q56" i="2"/>
  <c r="R30" i="3"/>
  <c r="Q24" i="2"/>
  <c r="O18" i="2"/>
  <c r="P18" i="2"/>
  <c r="T22" i="3"/>
  <c r="T36" i="3"/>
  <c r="S41" i="3"/>
  <c r="T55" i="3"/>
  <c r="R55" i="3"/>
  <c r="Q15" i="2"/>
  <c r="P15" i="2"/>
  <c r="R47" i="2"/>
  <c r="Q47" i="2"/>
  <c r="T11" i="3"/>
  <c r="R62" i="2"/>
  <c r="P62" i="2"/>
  <c r="O62" i="2"/>
  <c r="L25" i="6"/>
  <c r="D21" i="4"/>
  <c r="Q34" i="2"/>
  <c r="R13" i="2"/>
  <c r="P53" i="2"/>
  <c r="S43" i="3"/>
  <c r="P17" i="2"/>
  <c r="Q55" i="2"/>
  <c r="P21" i="2"/>
  <c r="R53" i="2"/>
  <c r="O51" i="2"/>
  <c r="S49" i="3"/>
  <c r="P80" i="2"/>
  <c r="N80" i="2"/>
  <c r="O80" i="2"/>
  <c r="E17" i="9" l="1"/>
  <c r="C18" i="9"/>
  <c r="F17" i="9"/>
  <c r="D17" i="9"/>
  <c r="G16" i="9"/>
  <c r="C17" i="9"/>
  <c r="G17" i="9"/>
  <c r="D20" i="9"/>
  <c r="E21" i="9"/>
  <c r="F20" i="9"/>
  <c r="G21" i="9"/>
  <c r="C16" i="9"/>
  <c r="C19" i="9"/>
  <c r="C21" i="9"/>
  <c r="E19" i="9"/>
  <c r="C20" i="9"/>
  <c r="D21" i="9"/>
  <c r="E20" i="9"/>
  <c r="F21" i="9"/>
  <c r="H18" i="4"/>
  <c r="J18" i="4" s="1"/>
  <c r="H20" i="4"/>
  <c r="J20" i="4" s="1"/>
  <c r="N76" i="2"/>
  <c r="C17" i="4" s="1"/>
  <c r="Q81" i="2"/>
  <c r="F18" i="9" s="1"/>
  <c r="P81" i="2"/>
  <c r="E18" i="9" s="1"/>
  <c r="O81" i="2"/>
  <c r="D18" i="9" s="1"/>
  <c r="R81" i="2"/>
  <c r="G18" i="9" s="1"/>
  <c r="O79" i="2"/>
  <c r="D16" i="9" s="1"/>
  <c r="P79" i="2"/>
  <c r="E16" i="9" s="1"/>
  <c r="Q79" i="2"/>
  <c r="F16" i="9" s="1"/>
  <c r="O82" i="2"/>
  <c r="D19" i="9" s="1"/>
  <c r="R76" i="2"/>
  <c r="G17" i="4" s="1"/>
  <c r="Q76" i="2"/>
  <c r="F17" i="4" s="1"/>
  <c r="P76" i="2"/>
  <c r="E17" i="4" s="1"/>
  <c r="H21" i="4"/>
  <c r="J21" i="4" s="1"/>
  <c r="S42" i="3"/>
  <c r="T35" i="3"/>
  <c r="Q50" i="3"/>
  <c r="T40" i="3"/>
  <c r="S7" i="3"/>
  <c r="Q52" i="3"/>
  <c r="R19" i="3"/>
  <c r="S48" i="3"/>
  <c r="S45" i="3"/>
  <c r="R58" i="3"/>
  <c r="T28" i="3"/>
  <c r="S31" i="3"/>
  <c r="S18" i="3"/>
  <c r="S50" i="3"/>
  <c r="T7" i="3"/>
  <c r="T59" i="3" s="1"/>
  <c r="G19" i="4" s="1"/>
  <c r="R21" i="3"/>
  <c r="R17" i="3"/>
  <c r="T47" i="3"/>
  <c r="R29" i="3"/>
  <c r="S36" i="3"/>
  <c r="S21" i="3"/>
  <c r="S11" i="3"/>
  <c r="T25" i="3"/>
  <c r="T41" i="3"/>
  <c r="T21" i="3"/>
  <c r="T54" i="3"/>
  <c r="T24" i="3"/>
  <c r="S39" i="3"/>
  <c r="T44" i="3"/>
  <c r="R23" i="3"/>
  <c r="S13" i="3"/>
  <c r="R52" i="3"/>
  <c r="T30" i="3"/>
  <c r="T37" i="3"/>
  <c r="T12" i="3"/>
  <c r="T51" i="3"/>
  <c r="Q28" i="3"/>
  <c r="R35" i="3"/>
  <c r="C25" i="4"/>
  <c r="T39" i="3"/>
  <c r="R28" i="3"/>
  <c r="S34" i="3"/>
  <c r="R54" i="3"/>
  <c r="T17" i="3"/>
  <c r="Q31" i="3"/>
  <c r="R13" i="3"/>
  <c r="R59" i="3" s="1"/>
  <c r="E19" i="4" s="1"/>
  <c r="R37" i="3"/>
  <c r="Q13" i="3"/>
  <c r="S40" i="3"/>
  <c r="T20" i="3"/>
  <c r="R46" i="3"/>
  <c r="Q17" i="3"/>
  <c r="R48" i="3"/>
  <c r="S17" i="3"/>
  <c r="T18" i="3"/>
  <c r="T32" i="3"/>
  <c r="T16" i="3"/>
  <c r="S37" i="3"/>
  <c r="S46" i="3"/>
  <c r="Q11" i="3"/>
  <c r="Q59" i="3" s="1"/>
  <c r="D19" i="4" s="1"/>
  <c r="S19" i="3"/>
  <c r="S24" i="3"/>
  <c r="Q14" i="3"/>
  <c r="R26" i="3"/>
  <c r="S58" i="3"/>
  <c r="R45" i="3"/>
  <c r="Q23" i="3"/>
  <c r="S47" i="3"/>
  <c r="R24" i="3"/>
  <c r="T45" i="3"/>
  <c r="Q29" i="3"/>
  <c r="T29" i="3"/>
  <c r="T58" i="3"/>
  <c r="Q20" i="3"/>
  <c r="T43" i="3"/>
  <c r="T46" i="3"/>
  <c r="Q32" i="3"/>
  <c r="T13" i="3"/>
  <c r="H21" i="9" l="1"/>
  <c r="H17" i="9"/>
  <c r="H20" i="9"/>
  <c r="H19" i="9"/>
  <c r="H16" i="9"/>
  <c r="H18" i="9"/>
  <c r="H17" i="4"/>
  <c r="J17" i="4" s="1"/>
  <c r="G25" i="4"/>
  <c r="G23" i="9" s="1"/>
  <c r="E25" i="4"/>
  <c r="E23" i="9" s="1"/>
  <c r="D25" i="4"/>
  <c r="S59" i="3"/>
  <c r="F19" i="4" s="1"/>
  <c r="F25" i="4" s="1"/>
  <c r="C26" i="4"/>
  <c r="E26" i="4" l="1"/>
  <c r="G26" i="4"/>
  <c r="H19" i="4"/>
  <c r="D23" i="9"/>
  <c r="F23" i="9"/>
  <c r="F26" i="4" l="1"/>
  <c r="J19" i="4"/>
  <c r="D26" i="4"/>
  <c r="C23" i="9"/>
  <c r="H25" i="4" l="1"/>
  <c r="J25" i="4" s="1"/>
  <c r="J26" i="4" s="1"/>
  <c r="H23" i="9"/>
  <c r="I16" i="9" s="1"/>
  <c r="K22" i="4" l="1"/>
  <c r="K24" i="4"/>
  <c r="K26" i="4"/>
  <c r="K19" i="4"/>
  <c r="K23" i="4"/>
  <c r="K17" i="4"/>
  <c r="K25" i="4"/>
  <c r="K18" i="4"/>
  <c r="K20" i="4"/>
  <c r="K21" i="4"/>
  <c r="H26" i="4"/>
  <c r="I20" i="9"/>
  <c r="I23" i="9"/>
  <c r="I17" i="9"/>
  <c r="I21" i="9"/>
  <c r="I18" i="9"/>
  <c r="I19" i="9"/>
  <c r="I22" i="9"/>
</calcChain>
</file>

<file path=xl/sharedStrings.xml><?xml version="1.0" encoding="utf-8"?>
<sst xmlns="http://schemas.openxmlformats.org/spreadsheetml/2006/main" count="309" uniqueCount="173">
  <si>
    <t>Budget Guidelines</t>
  </si>
  <si>
    <t>Key</t>
  </si>
  <si>
    <t>Budget and Costing Policies and Guidance</t>
  </si>
  <si>
    <t>FCDO Programme Operating Framework</t>
  </si>
  <si>
    <t xml:space="preserve">All disbursement of funds is based on operational need, and based upon agreed deliverables, with payments are typically made in arrears. In exceptional circumstances lead, an alternative payment arrangement may  being agreed upon. Funding recepients are also expected to adhere to the same principles downstream. An evaluation of the eligibility of costs outlined in your bid or application will be undertaken before the issuance of any contract or agreement. Should any costs be deemed ineligible, their removal is necessary for the bid or application to advance. </t>
  </si>
  <si>
    <t>All spend disbursed through the FCDO RCC comprise public funds from UK taxpayers. The stewardship of these funds emphasise the need for funding recipients to operate with regularity and propriety as well as the need for efficiency, economy, effectiveness and prudence in the administration of public resources, to secure value for money.</t>
  </si>
  <si>
    <t>General Information Tab</t>
  </si>
  <si>
    <t>● Title - Please enter the study title as mentioned in the application form.</t>
  </si>
  <si>
    <t>●  Organisation - Please enter the legal name of the organisation</t>
  </si>
  <si>
    <t>●  Organisation Type: Please select the relevant option from the drop down list: 1. Government  2. Private Foundation  3. Research &amp; Education Institutions  4. NGO  5. International Organisation</t>
  </si>
  <si>
    <t>●  Organisation Location - Please enter the location of the grant holding institution</t>
  </si>
  <si>
    <t>● Study Location - Please enter the country of research</t>
  </si>
  <si>
    <t xml:space="preserve">●  Tentative Duration of study - Please enter the duration of the study in months. </t>
  </si>
  <si>
    <t>●  Exchange Rate Conv Assumption GBP/Local (if applicable) - Please enter GBP/Local foreign exchange rate assumptions used to translate the budget in local currency to GBP. The OANDA currency converter should be used for conversions -</t>
  </si>
  <si>
    <t xml:space="preserve"> https://www.oanda.com/currency-converter/en/</t>
  </si>
  <si>
    <t>Financial Summary Tab</t>
  </si>
  <si>
    <t>This tab will populate automatically. There is no need to enter manual information into this tab. Please do not modify these calculations.</t>
  </si>
  <si>
    <t>3ie Category Summary Tab</t>
  </si>
  <si>
    <t>This tab will also populate automatically. There is no need to enter manual information into this tab. Please do not modify these calculations.</t>
  </si>
  <si>
    <t xml:space="preserve">Personnel Tab  - this tab is to cover all staff hired centrally by the funding recepient. Any downstream contractors or consultants should not be listed here. </t>
  </si>
  <si>
    <t>● Category - Please select the category from the drop down list to indicate to which category the person will be allocated.</t>
  </si>
  <si>
    <t>● Name - Please mention the name of each person working on this study. If the person is yet to be hired, please enter TBD1, TBD2 and so on so that there is a unique number. If you expect an employee to work on more than one category, please list their name and relevant information on a separate line for each category. Please ensure that the total allocation for this employee does not exceed 100% in any of the years</t>
  </si>
  <si>
    <t>●  Role -  Please enter a title that describes the individual's function/role on the study.</t>
  </si>
  <si>
    <t>●  Location -  Please enter the location of the staff working on this study.</t>
  </si>
  <si>
    <t>●  Rationale -  Please include a brief rationale for funding this position on the study</t>
  </si>
  <si>
    <t>●  Starting Salary - Please enter the starting salary for the first year this person is employed on the study in GBP (e.g. if the individual does not start work on the study until year two, the starting salary should be for year two).  This number should not include allocations for Facilities, IT, or other indirect costs.</t>
  </si>
  <si>
    <t>●  Fringe % - Please enter as a percentage of an employee's salary the fringe rate.  This can be an individual percentage or an average percentage applied to all employees. The fringe rate would typically include non-wage compensation such as retirement, health insurance, as well as payroll taxes. The fringe rate entered should be the organisation's established fringe rate applied to all funders and supported by the organisation's financial statements.</t>
  </si>
  <si>
    <t>●  Annual Salary Inflation - Please enter the assumption for inflation applied to salaries.  Inflation factors can be entered by individual; however, if a different rate is applied to different individuals please provide the rationale for this in the budget narrative.</t>
  </si>
  <si>
    <t>Once this data is entered, the spreadsheet will calculate the costs by employee including salary, fringe, and salary inflation factors.  Please do not modify these calculations.</t>
  </si>
  <si>
    <t>Consultancy Tab - A consultant is hired to provide advice and/or provide assistance with the procedures, strategy, legal services that are directly attributable to the project. This should not include staff centrally employed by the funding recepient.</t>
  </si>
  <si>
    <t>●  Category - Please choose from the dropdown box to indicate to which category the consultant will be allocated.</t>
  </si>
  <si>
    <t>●  Name - Please enter the name of the consultant</t>
  </si>
  <si>
    <t>●  Location -  Please enter the organisation's location of the consultant working on this study</t>
  </si>
  <si>
    <t>●  Rationale -  Please enter the description of the work undertaken.</t>
  </si>
  <si>
    <t>●  Daily Rate - Please enter a daily rate for the consultant.  For rates other than daily rates please convert rates to daily rates. Consultant daily rates should be supported by the consultant's salary history and previous consulting contracts.</t>
  </si>
  <si>
    <t>●  Days - Please enter the number of days the consultant will be employed on this study by year.</t>
  </si>
  <si>
    <t>●  Expense Estimates - Please enter the estimated expenses (travel, supplies, etc.) the consultant will incur on this project by year</t>
  </si>
  <si>
    <t>Once this data is entered, the spreadsheet will calculate the consultant costs per year.  Please do not modify these calculations.</t>
  </si>
  <si>
    <t>Travel Cost Tab</t>
  </si>
  <si>
    <t xml:space="preserve">●  Category - Please choose from the dropdown box to indicate to which category this travel will be allocated. </t>
  </si>
  <si>
    <t>●  Title - Please enter the title of the person who is traveling</t>
  </si>
  <si>
    <t>●  Origin/Destination - Please indicate where the travel will originate and to what destination the travel is planned.</t>
  </si>
  <si>
    <t>●  Description - Please enter the brief on purpose of travel</t>
  </si>
  <si>
    <r>
      <t xml:space="preserve">●  Airfare - Please enter the assumed airfare for each trip for the </t>
    </r>
    <r>
      <rPr>
        <u/>
        <sz val="10"/>
        <rFont val="Arial"/>
        <family val="2"/>
      </rPr>
      <t>first year this trip will be taken</t>
    </r>
    <r>
      <rPr>
        <sz val="10"/>
        <rFont val="Arial"/>
        <family val="2"/>
      </rPr>
      <t xml:space="preserve"> (e.g. if this particular return trip will not be taken until the second year and current airfare for this return trip is ~£900 and your airfare inflation assumption is 5% this column should be £945).</t>
    </r>
  </si>
  <si>
    <t>●  Duration (Days) - Please enter the number of days for each trip.</t>
  </si>
  <si>
    <t>●  Number of Trips - Enter the number of trips per year.</t>
  </si>
  <si>
    <t>Once this data is entered, the spreadsheet will calculate the travel costs per year.  Please do not modify these calculations.</t>
  </si>
  <si>
    <t>Office Expenses Tab - This includes the supplies or services which can be directly allocated to the project like rent of sub office which is completely for the purpose of this project. General operating supplies etc. should not be part of the indirect cost.</t>
  </si>
  <si>
    <t xml:space="preserve">      *  Category - Please choose from the dropdown box to indicate to which category this cost will be allocated. </t>
  </si>
  <si>
    <t xml:space="preserve">      *  Item - Please enter the name of item required.</t>
  </si>
  <si>
    <t xml:space="preserve">      *  Rationale -  Please include a brief description of the item's use in the study</t>
  </si>
  <si>
    <t xml:space="preserve">      *  Unit - Please enter the unit of measure.</t>
  </si>
  <si>
    <t xml:space="preserve">      *  Unit Cost - Please enter the unit cost by year. Please provide the details of the same in the budget narrative.</t>
  </si>
  <si>
    <t xml:space="preserve">      *  Units - Please enter the units by year. Please provide the details of the same in the budget narrative.</t>
  </si>
  <si>
    <t>Once this data is entered, the spreadsheet will calculate the office expenses per year.  Please do not modify these calculations.</t>
  </si>
  <si>
    <t>Equipment Tab</t>
  </si>
  <si>
    <t>● Category - Please choose from the dropdown box to indicate on which category this equipment will be used.  If it will be used on multiple categories, choose the one for which it will be used most and note that it will be used on multiple categories in the budget narrative.</t>
  </si>
  <si>
    <t>●  Item - Please enter the name of item required.</t>
  </si>
  <si>
    <t>●  Description - Please enter a brief description of the item's use in the project.</t>
  </si>
  <si>
    <t>●  Unit - Please enter the unit of measure</t>
  </si>
  <si>
    <t>●  Cost/Unit - Please enter the assumption for the cost per unit.</t>
  </si>
  <si>
    <t>●  Units - Please enter the estimated quantity required for use on the project by year.</t>
  </si>
  <si>
    <t xml:space="preserve">Sub-Grantee tab - Please provide budgets for any sub-grantees </t>
  </si>
  <si>
    <t xml:space="preserve">● Category - Please choose from the dropdown box to indicate under which category sub-grantee will fall. </t>
  </si>
  <si>
    <t>●  Name of Institution - Please enter the name of institution.</t>
  </si>
  <si>
    <t>●  Description - Please provide a brief on the work to done by sub-grantee</t>
  </si>
  <si>
    <t>●  Amount - Please enter the amount manually by year in GBP. Please provide the sub-grantee detailed budget in separate 3ie budget template.</t>
  </si>
  <si>
    <t>●  Indirect Cost % - Please enter the indirect cost percentage by organisation. The spreadsheet will automatically calculate the sub-grantee indirect cost once the percentage is entered.</t>
  </si>
  <si>
    <t>Application Date:</t>
  </si>
  <si>
    <t>Study Title:</t>
  </si>
  <si>
    <t>Study Code:</t>
  </si>
  <si>
    <t>Organisation:</t>
  </si>
  <si>
    <t>Organisation Type:</t>
  </si>
  <si>
    <t>Sub Grantee Location(s):</t>
  </si>
  <si>
    <t>Study Location:</t>
  </si>
  <si>
    <t>Tentative Duration of Study:</t>
  </si>
  <si>
    <t>Exchange Rate Conv Assumption GBP/Local (if applicable)</t>
  </si>
  <si>
    <t>Organisation Documented  NPAC/TRAC Rate</t>
  </si>
  <si>
    <t>Tentative Duration of Study</t>
  </si>
  <si>
    <t>Overall Financial Summary</t>
  </si>
  <si>
    <t>Funding Head</t>
  </si>
  <si>
    <t>3ie Contribution</t>
  </si>
  <si>
    <t>Other Contributions</t>
  </si>
  <si>
    <t>Overall Budget</t>
  </si>
  <si>
    <t>% of Total</t>
  </si>
  <si>
    <t>Year1</t>
  </si>
  <si>
    <t>Year 2</t>
  </si>
  <si>
    <t>Year 3</t>
  </si>
  <si>
    <t>Year 4</t>
  </si>
  <si>
    <t>Year 5</t>
  </si>
  <si>
    <t>Total</t>
  </si>
  <si>
    <t>Personnel</t>
  </si>
  <si>
    <t>Consultancy</t>
  </si>
  <si>
    <t>Travel</t>
  </si>
  <si>
    <t>Office Expenses</t>
  </si>
  <si>
    <t>Equipment</t>
  </si>
  <si>
    <t>Sub Grantees (Direct Costs)</t>
  </si>
  <si>
    <t>Sub Total Direct Cost</t>
  </si>
  <si>
    <t>Sub Grantees (Indirect Costs)</t>
  </si>
  <si>
    <t>Grantee Indirect Cost( NPAC/TRAC)</t>
  </si>
  <si>
    <t>Total Budget</t>
  </si>
  <si>
    <t>*Amounts are in GBP (£)</t>
  </si>
  <si>
    <t>Tentative Duration of the Study</t>
  </si>
  <si>
    <t>3ie Category Summary</t>
  </si>
  <si>
    <t>Category</t>
  </si>
  <si>
    <t>Study Design &amp; Preparation</t>
  </si>
  <si>
    <t>Data Collection</t>
  </si>
  <si>
    <t>Data Analysis &amp; Report Preparation</t>
  </si>
  <si>
    <t>Stakeholder engagement and evidence use</t>
  </si>
  <si>
    <t>Study Management / Monitoring</t>
  </si>
  <si>
    <t>Capacity Development</t>
  </si>
  <si>
    <t>Indirect Cost</t>
  </si>
  <si>
    <t>Personnel Cost</t>
  </si>
  <si>
    <t>Activity Category</t>
  </si>
  <si>
    <t>Name</t>
  </si>
  <si>
    <t>Role</t>
  </si>
  <si>
    <t>Location</t>
  </si>
  <si>
    <t>Rationale</t>
  </si>
  <si>
    <t>Annual Starting Salary (GBP)</t>
  </si>
  <si>
    <t>Annual Salary Inflation (%)</t>
  </si>
  <si>
    <t>Time Contribution (%)</t>
  </si>
  <si>
    <t>Fringe %</t>
  </si>
  <si>
    <t>Year 1</t>
  </si>
  <si>
    <t>*Costs should be detailed in GBP (£)</t>
  </si>
  <si>
    <t>Daily Rate (GBP)</t>
  </si>
  <si>
    <t>Number of Days</t>
  </si>
  <si>
    <t>Consultancy Cost</t>
  </si>
  <si>
    <t>Travel Cost</t>
  </si>
  <si>
    <t>No. of Trips</t>
  </si>
  <si>
    <t>Inflation Factors</t>
  </si>
  <si>
    <t>Title</t>
  </si>
  <si>
    <t>Origin / Destination</t>
  </si>
  <si>
    <t>Description</t>
  </si>
  <si>
    <t>Airfare</t>
  </si>
  <si>
    <t>Meals</t>
  </si>
  <si>
    <t>Accommodation (per day)</t>
  </si>
  <si>
    <t>Duration (Days)</t>
  </si>
  <si>
    <t>Annual Airfare inflation</t>
  </si>
  <si>
    <t>Annual per day exp inflation</t>
  </si>
  <si>
    <t>Units</t>
  </si>
  <si>
    <t>Office Exp. Cost</t>
  </si>
  <si>
    <t>Item</t>
  </si>
  <si>
    <t>Unit</t>
  </si>
  <si>
    <t>Unit Cost</t>
  </si>
  <si>
    <t>Equipment Cost</t>
  </si>
  <si>
    <t>Sub-Grantee Cost</t>
  </si>
  <si>
    <r>
      <t>Amount in GBP</t>
    </r>
    <r>
      <rPr>
        <b/>
        <sz val="10"/>
        <color rgb="FFFF0000"/>
        <rFont val="Arial"/>
        <family val="2"/>
      </rPr>
      <t xml:space="preserve"> (Direct Costs only)</t>
    </r>
  </si>
  <si>
    <t>Indirect Cost %</t>
  </si>
  <si>
    <t>Name of Institution</t>
  </si>
  <si>
    <t>Sub-grantee 1 Sub Total</t>
  </si>
  <si>
    <t>Sub-grantee 2 Sub Total</t>
  </si>
  <si>
    <t>Sub-grantee 3 Sub Total</t>
  </si>
  <si>
    <t>Sub-grantee 4 Sub Total</t>
  </si>
  <si>
    <t>* Please enter the Indirect Cost percentage for each sub-grantee under "Indirect Cost %" column.</t>
  </si>
  <si>
    <t>Project Design &amp; Preparation</t>
  </si>
  <si>
    <t>M&amp;E Data Collection</t>
  </si>
  <si>
    <t>Reporting</t>
  </si>
  <si>
    <t>Implementation Cost</t>
  </si>
  <si>
    <t>Policy Influence / Communication</t>
  </si>
  <si>
    <t xml:space="preserve">Project Management </t>
  </si>
  <si>
    <t>Once this data is entered, the spreadsheet will calculate the equipment costs per year. Please do not modify these calculations.</t>
  </si>
  <si>
    <t>●  Application Date - Please enter the date on which the budget is submitted to the RCC</t>
  </si>
  <si>
    <t>●  Study Code - Please enter the study code assigned</t>
  </si>
  <si>
    <t xml:space="preserve">No equipment costs are allowed for systematic review grants, proposal preparation grants, or related to workshops or conferences. If any part of the grant is used to purchase any durable assets (e.g., vehicles or computers), such assets shall be either (i) transferred upon the completion or termination of the project to the RCC; or (ii) disposed of in accordance with the recipient’s asset disposal policy after receiving the prior approval of the RCC. No grant funds may be used to purchase an asset costing more than £2,000. Also as per FCDO guidance, there is a requirement for a programme asset register to be maintained for all assets purchased at a value of £500 or more. Attractive assets should also be included on the register. Attractive assets are those considered to be mobile and attractive to a potential perpetrator. This can include items such as mobile phones, laptops, satellite phones, etc. Lower value items that are grouped together and have a combined value in excess of £500, such as food, pharmaceutical products, relief packs, etc. are also considered to be attractive and should be included on the register. Please see the FCDO Programme Operational Framework for more details on assets. </t>
  </si>
  <si>
    <t>* Please enter the direct cost by year manually. Also please provide any detailed sub-grantee budgets supporting the above numbers.</t>
  </si>
  <si>
    <t>It is recommended that funding recipients familiarise themselves with the following FCDO and 3ie financial policies:</t>
  </si>
  <si>
    <t>FCDO Programme Expenditure: Eligible Cost Guidance for Accountable Grant Arrangements</t>
  </si>
  <si>
    <t>3ie Direct Cost Policy</t>
  </si>
  <si>
    <t xml:space="preserve">Where there is a difference betweent the FCDO and 3ie guidance, the most conservative of the two policies shall apply. </t>
  </si>
  <si>
    <r>
      <t xml:space="preserve">●  Organisation Documented Indirect Cost Rate - Please enter the organisation's indirect cost percentage. If the applicant is a UK HEI they should use their institute's </t>
    </r>
    <r>
      <rPr>
        <b/>
        <sz val="10"/>
        <rFont val="Arial"/>
        <family val="2"/>
      </rPr>
      <t xml:space="preserve">TRAC </t>
    </r>
    <r>
      <rPr>
        <sz val="10"/>
        <rFont val="Arial"/>
        <family val="2"/>
      </rPr>
      <t xml:space="preserve">rate. If the applicant is a civil society organisation they should use their </t>
    </r>
    <r>
      <rPr>
        <b/>
        <sz val="10"/>
        <rFont val="Arial"/>
        <family val="2"/>
      </rPr>
      <t xml:space="preserve">NPAC </t>
    </r>
    <r>
      <rPr>
        <sz val="10"/>
        <rFont val="Arial"/>
        <family val="2"/>
      </rPr>
      <t>rate. Where an organisation is unable to provide the audited accounts required for an NPAC or TRAC calculation, they may apply the relevant indirect rate detailed in 3ie's indirect cost policy.  Further guidance for all rates is below</t>
    </r>
  </si>
  <si>
    <t>NPAC Budget Template &amp; Guidance</t>
  </si>
  <si>
    <t>TRAC Guidance</t>
  </si>
  <si>
    <t>3ie Indirect cost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</si>
</sst>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 #,##0.00_);_(* \(#,##0.00\);_(* &quot;-&quot;??_);_(@_)"/>
    <numFmt numFmtId="165" formatCode="_(* #,##0_);_(* \(#,##0\);_(* &quot;-&quot;??_);_(@_)"/>
    <numFmt numFmtId="166" formatCode="&quot;£&quot;#,##0.00"/>
    <numFmt numFmtId="167" formatCode="_-[$£-809]* #,##0.00_-;\-[$£-809]* #,##0.00_-;_-[$£-809]* &quot;-&quot;??_-;_-@_-"/>
  </numFmts>
  <fonts count="29" x14ac:knownFonts="1">
    <font>
      <sz val="10"/>
      <name val="Arial"/>
    </font>
    <font>
      <sz val="10"/>
      <name val="Arial"/>
      <family val="2"/>
    </font>
    <font>
      <sz val="8"/>
      <name val="Arial"/>
      <family val="2"/>
    </font>
    <font>
      <b/>
      <sz val="10"/>
      <name val="Arial"/>
      <family val="2"/>
    </font>
    <font>
      <b/>
      <sz val="10"/>
      <color indexed="18"/>
      <name val="Arial"/>
      <family val="2"/>
    </font>
    <font>
      <b/>
      <u/>
      <sz val="10"/>
      <color indexed="18"/>
      <name val="Arial"/>
      <family val="2"/>
    </font>
    <font>
      <u/>
      <sz val="10"/>
      <color indexed="12"/>
      <name val="Arial"/>
      <family val="2"/>
    </font>
    <font>
      <b/>
      <sz val="8"/>
      <name val="Arial"/>
      <family val="2"/>
    </font>
    <font>
      <b/>
      <sz val="12"/>
      <color indexed="18"/>
      <name val="Arial"/>
      <family val="2"/>
    </font>
    <font>
      <b/>
      <sz val="13"/>
      <color indexed="18"/>
      <name val="Arial"/>
      <family val="2"/>
    </font>
    <font>
      <sz val="12"/>
      <name val="Arial"/>
      <family val="2"/>
    </font>
    <font>
      <b/>
      <sz val="12"/>
      <name val="Arial"/>
      <family val="2"/>
    </font>
    <font>
      <i/>
      <sz val="10"/>
      <name val="Arial"/>
      <family val="2"/>
    </font>
    <font>
      <u/>
      <sz val="10"/>
      <name val="Arial"/>
      <family val="2"/>
    </font>
    <font>
      <sz val="10"/>
      <color rgb="FF002060"/>
      <name val="Arial"/>
      <family val="2"/>
    </font>
    <font>
      <b/>
      <sz val="11"/>
      <name val="Arial"/>
      <family val="2"/>
    </font>
    <font>
      <sz val="10"/>
      <name val="Arial"/>
      <family val="2"/>
    </font>
    <font>
      <sz val="10"/>
      <color theme="1"/>
      <name val="Arial"/>
      <family val="2"/>
    </font>
    <font>
      <sz val="10"/>
      <color rgb="FF000000"/>
      <name val="Arial"/>
      <family val="2"/>
    </font>
    <font>
      <sz val="10"/>
      <color theme="1"/>
      <name val="Arial"/>
      <family val="2"/>
    </font>
    <font>
      <b/>
      <sz val="10"/>
      <color rgb="FF000080"/>
      <name val="Arial"/>
      <family val="2"/>
    </font>
    <font>
      <b/>
      <sz val="10"/>
      <color theme="1"/>
      <name val="Arial"/>
      <family val="2"/>
    </font>
    <font>
      <sz val="10"/>
      <color rgb="FFFFFFFF"/>
      <name val="Arial"/>
      <family val="2"/>
    </font>
    <font>
      <b/>
      <sz val="10"/>
      <color rgb="FF800000"/>
      <name val="Arial"/>
      <family val="2"/>
    </font>
    <font>
      <b/>
      <sz val="10"/>
      <color rgb="FFFF0000"/>
      <name val="Arial"/>
      <family val="2"/>
    </font>
    <font>
      <b/>
      <sz val="12"/>
      <color rgb="FF000080"/>
      <name val="Arial"/>
      <family val="2"/>
    </font>
    <font>
      <b/>
      <sz val="10"/>
      <color rgb="FF000080"/>
      <name val="Arial"/>
      <family val="2"/>
    </font>
    <font>
      <b/>
      <sz val="8"/>
      <color rgb="FF000000"/>
      <name val="Arial"/>
      <family val="2"/>
    </font>
    <font>
      <sz val="11"/>
      <name val="Arial"/>
      <family val="2"/>
    </font>
  </fonts>
  <fills count="11">
    <fill>
      <patternFill patternType="none"/>
    </fill>
    <fill>
      <patternFill patternType="gray125"/>
    </fill>
    <fill>
      <patternFill patternType="solid">
        <fgColor indexed="9"/>
        <bgColor indexed="64"/>
      </patternFill>
    </fill>
    <fill>
      <patternFill patternType="solid">
        <fgColor indexed="42"/>
        <bgColor indexed="47"/>
      </patternFill>
    </fill>
    <fill>
      <patternFill patternType="solid">
        <fgColor indexed="42"/>
        <bgColor indexed="64"/>
      </patternFill>
    </fill>
    <fill>
      <patternFill patternType="solid">
        <fgColor indexed="9"/>
        <bgColor indexed="47"/>
      </patternFill>
    </fill>
    <fill>
      <patternFill patternType="solid">
        <fgColor indexed="22"/>
        <bgColor indexed="64"/>
      </patternFill>
    </fill>
    <fill>
      <patternFill patternType="solid">
        <fgColor indexed="22"/>
        <bgColor indexed="47"/>
      </patternFill>
    </fill>
    <fill>
      <patternFill patternType="solid">
        <fgColor rgb="FFFFFFFF"/>
        <bgColor rgb="FFFFFFFF"/>
      </patternFill>
    </fill>
    <fill>
      <patternFill patternType="solid">
        <fgColor rgb="FFCCFFCC"/>
        <bgColor rgb="FFCCFFCC"/>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xf numFmtId="0" fontId="18" fillId="0" borderId="0"/>
  </cellStyleXfs>
  <cellXfs count="224">
    <xf numFmtId="0" fontId="0" fillId="0" borderId="0" xfId="0"/>
    <xf numFmtId="0" fontId="0" fillId="2" borderId="0" xfId="0" applyFill="1"/>
    <xf numFmtId="0" fontId="5" fillId="2" borderId="0" xfId="0" applyFont="1" applyFill="1"/>
    <xf numFmtId="0" fontId="3" fillId="2" borderId="0" xfId="0" applyFont="1" applyFill="1"/>
    <xf numFmtId="0" fontId="4" fillId="2" borderId="0" xfId="0" applyFont="1" applyFill="1"/>
    <xf numFmtId="0" fontId="3" fillId="2" borderId="1" xfId="0" applyFont="1" applyFill="1" applyBorder="1" applyAlignment="1">
      <alignment horizontal="center"/>
    </xf>
    <xf numFmtId="0" fontId="0" fillId="3" borderId="1" xfId="0" applyFill="1" applyBorder="1"/>
    <xf numFmtId="165" fontId="0" fillId="3" borderId="1" xfId="1" applyNumberFormat="1" applyFont="1" applyFill="1" applyBorder="1"/>
    <xf numFmtId="9" fontId="0" fillId="3" borderId="1" xfId="3" applyFont="1" applyFill="1" applyBorder="1"/>
    <xf numFmtId="0" fontId="0" fillId="4" borderId="1" xfId="0" applyFill="1" applyBorder="1"/>
    <xf numFmtId="0" fontId="0" fillId="3" borderId="2" xfId="0" applyFill="1" applyBorder="1"/>
    <xf numFmtId="0" fontId="3" fillId="2" borderId="3" xfId="0" applyFont="1" applyFill="1" applyBorder="1"/>
    <xf numFmtId="0" fontId="3" fillId="2" borderId="4" xfId="0" applyFont="1" applyFill="1" applyBorder="1"/>
    <xf numFmtId="0" fontId="3" fillId="4" borderId="5" xfId="0" applyFont="1" applyFill="1" applyBorder="1"/>
    <xf numFmtId="164" fontId="0" fillId="2" borderId="0" xfId="1" applyFont="1" applyFill="1"/>
    <xf numFmtId="165" fontId="0" fillId="2" borderId="0" xfId="1" applyNumberFormat="1" applyFont="1" applyFill="1"/>
    <xf numFmtId="9" fontId="0" fillId="2" borderId="0" xfId="3" applyFont="1" applyFill="1"/>
    <xf numFmtId="0" fontId="0" fillId="4" borderId="6" xfId="0" applyFill="1" applyBorder="1"/>
    <xf numFmtId="0" fontId="3" fillId="2" borderId="7" xfId="0" applyFont="1" applyFill="1" applyBorder="1" applyAlignment="1">
      <alignment horizontal="center"/>
    </xf>
    <xf numFmtId="0" fontId="3" fillId="2" borderId="8" xfId="0" applyFont="1" applyFill="1" applyBorder="1" applyAlignment="1">
      <alignment horizontal="center"/>
    </xf>
    <xf numFmtId="0" fontId="0" fillId="3" borderId="6" xfId="0" applyFill="1" applyBorder="1"/>
    <xf numFmtId="9" fontId="0" fillId="3" borderId="6" xfId="3" applyFont="1" applyFill="1" applyBorder="1"/>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7" xfId="0" applyFont="1" applyFill="1" applyBorder="1" applyAlignment="1">
      <alignment horizontal="center" wrapText="1"/>
    </xf>
    <xf numFmtId="0" fontId="3" fillId="2" borderId="14" xfId="0" applyFont="1" applyFill="1" applyBorder="1" applyAlignment="1">
      <alignment horizontal="center" wrapText="1"/>
    </xf>
    <xf numFmtId="0" fontId="0" fillId="4" borderId="5" xfId="0" applyFill="1" applyBorder="1"/>
    <xf numFmtId="0" fontId="0" fillId="4" borderId="15" xfId="0" applyFill="1" applyBorder="1"/>
    <xf numFmtId="0" fontId="0" fillId="4" borderId="16" xfId="0" applyFill="1" applyBorder="1"/>
    <xf numFmtId="0" fontId="0" fillId="4" borderId="11" xfId="0" applyFill="1" applyBorder="1"/>
    <xf numFmtId="165" fontId="0" fillId="2" borderId="0" xfId="1" applyNumberFormat="1" applyFont="1" applyFill="1" applyBorder="1"/>
    <xf numFmtId="0" fontId="8" fillId="2" borderId="0" xfId="0" applyFont="1" applyFill="1"/>
    <xf numFmtId="0" fontId="3" fillId="2" borderId="5"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0" fillId="2" borderId="15" xfId="0" applyFill="1" applyBorder="1"/>
    <xf numFmtId="0" fontId="0" fillId="2" borderId="9" xfId="0" applyFill="1" applyBorder="1"/>
    <xf numFmtId="0" fontId="0" fillId="2" borderId="10" xfId="0" applyFill="1" applyBorder="1"/>
    <xf numFmtId="0" fontId="3" fillId="2" borderId="15" xfId="0" applyFont="1" applyFill="1" applyBorder="1"/>
    <xf numFmtId="0" fontId="0" fillId="2" borderId="18" xfId="0" applyFill="1" applyBorder="1"/>
    <xf numFmtId="0" fontId="0" fillId="2" borderId="4" xfId="0" applyFill="1" applyBorder="1"/>
    <xf numFmtId="0" fontId="3" fillId="4" borderId="11" xfId="0" applyFont="1" applyFill="1" applyBorder="1" applyAlignment="1">
      <alignment horizontal="center"/>
    </xf>
    <xf numFmtId="0" fontId="3" fillId="4" borderId="19" xfId="0" applyFont="1" applyFill="1" applyBorder="1"/>
    <xf numFmtId="9" fontId="0" fillId="2" borderId="16" xfId="3" applyFont="1" applyFill="1" applyBorder="1"/>
    <xf numFmtId="0" fontId="9" fillId="2" borderId="0" xfId="0" applyFont="1" applyFill="1"/>
    <xf numFmtId="0" fontId="0" fillId="5" borderId="0" xfId="0" applyFill="1"/>
    <xf numFmtId="165" fontId="0" fillId="5" borderId="0" xfId="1" applyNumberFormat="1" applyFont="1" applyFill="1" applyBorder="1"/>
    <xf numFmtId="9" fontId="0" fillId="5" borderId="0" xfId="3" applyFont="1" applyFill="1" applyBorder="1"/>
    <xf numFmtId="0" fontId="3" fillId="2" borderId="20" xfId="0" applyFont="1" applyFill="1" applyBorder="1" applyAlignment="1">
      <alignment horizontal="center"/>
    </xf>
    <xf numFmtId="0" fontId="3" fillId="6" borderId="3" xfId="0" applyFont="1" applyFill="1" applyBorder="1" applyAlignment="1">
      <alignment horizontal="center"/>
    </xf>
    <xf numFmtId="0" fontId="3" fillId="6" borderId="4" xfId="0" applyFont="1" applyFill="1" applyBorder="1" applyAlignment="1">
      <alignment horizontal="center"/>
    </xf>
    <xf numFmtId="9" fontId="0" fillId="7" borderId="4" xfId="3" applyFont="1" applyFill="1" applyBorder="1"/>
    <xf numFmtId="9" fontId="0" fillId="7" borderId="6" xfId="3" applyFont="1" applyFill="1" applyBorder="1"/>
    <xf numFmtId="38" fontId="0" fillId="4" borderId="6" xfId="0" applyNumberFormat="1" applyFill="1" applyBorder="1"/>
    <xf numFmtId="38" fontId="0" fillId="4" borderId="1" xfId="0" applyNumberFormat="1" applyFill="1" applyBorder="1"/>
    <xf numFmtId="38" fontId="0" fillId="4" borderId="11" xfId="0" applyNumberFormat="1" applyFill="1" applyBorder="1"/>
    <xf numFmtId="38" fontId="0" fillId="4" borderId="18" xfId="0" applyNumberFormat="1" applyFill="1" applyBorder="1"/>
    <xf numFmtId="38" fontId="0" fillId="4" borderId="21" xfId="0" applyNumberFormat="1" applyFill="1" applyBorder="1"/>
    <xf numFmtId="38" fontId="0" fillId="4" borderId="15" xfId="0" applyNumberFormat="1" applyFill="1" applyBorder="1"/>
    <xf numFmtId="38" fontId="0" fillId="4" borderId="16" xfId="0" applyNumberFormat="1" applyFill="1" applyBorder="1"/>
    <xf numFmtId="38" fontId="0" fillId="4" borderId="19" xfId="0" applyNumberFormat="1" applyFill="1" applyBorder="1"/>
    <xf numFmtId="38" fontId="0" fillId="4" borderId="12" xfId="0" applyNumberFormat="1" applyFill="1" applyBorder="1"/>
    <xf numFmtId="0" fontId="10" fillId="2" borderId="0" xfId="0" applyFont="1" applyFill="1"/>
    <xf numFmtId="0" fontId="3" fillId="4" borderId="22" xfId="0" applyFont="1" applyFill="1" applyBorder="1" applyAlignment="1">
      <alignment horizontal="center"/>
    </xf>
    <xf numFmtId="165" fontId="3" fillId="2" borderId="0" xfId="1" applyNumberFormat="1" applyFont="1" applyFill="1"/>
    <xf numFmtId="165" fontId="0" fillId="4" borderId="15" xfId="1" applyNumberFormat="1" applyFont="1" applyFill="1" applyBorder="1"/>
    <xf numFmtId="0" fontId="0" fillId="4" borderId="23" xfId="0" applyFill="1" applyBorder="1"/>
    <xf numFmtId="0" fontId="0" fillId="3" borderId="11" xfId="0" applyFill="1" applyBorder="1"/>
    <xf numFmtId="0" fontId="3" fillId="4" borderId="19" xfId="0" applyFont="1" applyFill="1" applyBorder="1" applyAlignment="1">
      <alignment horizontal="center"/>
    </xf>
    <xf numFmtId="0" fontId="0" fillId="2" borderId="1" xfId="0" applyFill="1" applyBorder="1"/>
    <xf numFmtId="0" fontId="3" fillId="4" borderId="24" xfId="0" applyFont="1" applyFill="1" applyBorder="1" applyAlignment="1">
      <alignment horizontal="center"/>
    </xf>
    <xf numFmtId="0" fontId="0" fillId="2" borderId="23" xfId="0" applyFill="1" applyBorder="1"/>
    <xf numFmtId="0" fontId="3" fillId="4" borderId="23" xfId="0" applyFont="1" applyFill="1" applyBorder="1" applyAlignment="1">
      <alignment horizontal="center"/>
    </xf>
    <xf numFmtId="0" fontId="0" fillId="2" borderId="11" xfId="0" applyFill="1" applyBorder="1"/>
    <xf numFmtId="9" fontId="3" fillId="4" borderId="12" xfId="3" applyFont="1" applyFill="1" applyBorder="1"/>
    <xf numFmtId="9" fontId="3" fillId="2" borderId="16" xfId="3" applyFont="1" applyFill="1" applyBorder="1"/>
    <xf numFmtId="0" fontId="0" fillId="2" borderId="15" xfId="0" applyFill="1" applyBorder="1" applyAlignment="1">
      <alignment horizontal="left" wrapText="1"/>
    </xf>
    <xf numFmtId="0" fontId="0" fillId="2" borderId="15" xfId="0" applyFill="1" applyBorder="1" applyAlignment="1">
      <alignment horizontal="left"/>
    </xf>
    <xf numFmtId="14" fontId="0" fillId="3" borderId="2" xfId="0" applyNumberFormat="1" applyFill="1" applyBorder="1"/>
    <xf numFmtId="2" fontId="0" fillId="4" borderId="2" xfId="0" applyNumberFormat="1" applyFill="1" applyBorder="1"/>
    <xf numFmtId="44" fontId="0" fillId="2" borderId="6" xfId="1" applyNumberFormat="1" applyFont="1" applyFill="1" applyBorder="1"/>
    <xf numFmtId="44" fontId="3" fillId="2" borderId="6" xfId="1" applyNumberFormat="1" applyFont="1" applyFill="1" applyBorder="1"/>
    <xf numFmtId="44" fontId="0" fillId="2" borderId="37" xfId="0" applyNumberFormat="1" applyFill="1" applyBorder="1"/>
    <xf numFmtId="44" fontId="0" fillId="2" borderId="1" xfId="1" applyNumberFormat="1" applyFont="1" applyFill="1" applyBorder="1"/>
    <xf numFmtId="44" fontId="3" fillId="2" borderId="1" xfId="1" applyNumberFormat="1" applyFont="1" applyFill="1" applyBorder="1"/>
    <xf numFmtId="44" fontId="0" fillId="2" borderId="5" xfId="1" applyNumberFormat="1" applyFont="1" applyFill="1" applyBorder="1"/>
    <xf numFmtId="44" fontId="3" fillId="4" borderId="11" xfId="1" applyNumberFormat="1" applyFont="1" applyFill="1" applyBorder="1"/>
    <xf numFmtId="44" fontId="3" fillId="4" borderId="20" xfId="1" applyNumberFormat="1" applyFont="1" applyFill="1" applyBorder="1"/>
    <xf numFmtId="44" fontId="0" fillId="2" borderId="1" xfId="1" applyNumberFormat="1" applyFont="1" applyFill="1" applyBorder="1" applyAlignment="1">
      <alignment horizontal="center"/>
    </xf>
    <xf numFmtId="44" fontId="3" fillId="2" borderId="1" xfId="1" applyNumberFormat="1" applyFont="1" applyFill="1" applyBorder="1" applyAlignment="1">
      <alignment horizontal="center"/>
    </xf>
    <xf numFmtId="44" fontId="3" fillId="4" borderId="11" xfId="1" applyNumberFormat="1" applyFont="1" applyFill="1" applyBorder="1" applyAlignment="1">
      <alignment horizontal="center"/>
    </xf>
    <xf numFmtId="44" fontId="0" fillId="3" borderId="6" xfId="1" applyNumberFormat="1" applyFont="1" applyFill="1" applyBorder="1"/>
    <xf numFmtId="167" fontId="0" fillId="3" borderId="6" xfId="1" applyNumberFormat="1" applyFont="1" applyFill="1" applyBorder="1"/>
    <xf numFmtId="167" fontId="0" fillId="3" borderId="1" xfId="1" applyNumberFormat="1" applyFont="1" applyFill="1" applyBorder="1"/>
    <xf numFmtId="44" fontId="3" fillId="5" borderId="0" xfId="1" applyNumberFormat="1" applyFont="1" applyFill="1" applyBorder="1"/>
    <xf numFmtId="2" fontId="0" fillId="3" borderId="6" xfId="3" applyNumberFormat="1" applyFont="1" applyFill="1" applyBorder="1"/>
    <xf numFmtId="2" fontId="0" fillId="3" borderId="37" xfId="3" applyNumberFormat="1" applyFont="1" applyFill="1" applyBorder="1"/>
    <xf numFmtId="2" fontId="0" fillId="3" borderId="1" xfId="3" applyNumberFormat="1" applyFont="1" applyFill="1" applyBorder="1"/>
    <xf numFmtId="2" fontId="0" fillId="3" borderId="5" xfId="3" applyNumberFormat="1" applyFont="1" applyFill="1" applyBorder="1"/>
    <xf numFmtId="167" fontId="0" fillId="4" borderId="6" xfId="1" applyNumberFormat="1" applyFont="1" applyFill="1" applyBorder="1"/>
    <xf numFmtId="167" fontId="0" fillId="4" borderId="6" xfId="0" applyNumberFormat="1" applyFill="1" applyBorder="1"/>
    <xf numFmtId="167" fontId="0" fillId="4" borderId="6" xfId="3" applyNumberFormat="1" applyFont="1" applyFill="1" applyBorder="1"/>
    <xf numFmtId="167" fontId="0" fillId="4" borderId="37" xfId="3" applyNumberFormat="1" applyFont="1" applyFill="1" applyBorder="1"/>
    <xf numFmtId="167" fontId="0" fillId="4" borderId="5" xfId="3" applyNumberFormat="1" applyFont="1" applyFill="1" applyBorder="1"/>
    <xf numFmtId="167" fontId="0" fillId="4" borderId="1" xfId="1" applyNumberFormat="1" applyFont="1" applyFill="1" applyBorder="1"/>
    <xf numFmtId="167" fontId="0" fillId="4" borderId="1" xfId="0" applyNumberFormat="1" applyFill="1" applyBorder="1"/>
    <xf numFmtId="167" fontId="0" fillId="4" borderId="1" xfId="3" applyNumberFormat="1" applyFont="1" applyFill="1" applyBorder="1"/>
    <xf numFmtId="167" fontId="0" fillId="4" borderId="11" xfId="1" applyNumberFormat="1" applyFont="1" applyFill="1" applyBorder="1"/>
    <xf numFmtId="167" fontId="0" fillId="4" borderId="11" xfId="0" applyNumberFormat="1" applyFill="1" applyBorder="1"/>
    <xf numFmtId="167" fontId="0" fillId="4" borderId="11" xfId="3" applyNumberFormat="1" applyFont="1" applyFill="1" applyBorder="1"/>
    <xf numFmtId="167" fontId="0" fillId="4" borderId="20" xfId="3" applyNumberFormat="1" applyFont="1" applyFill="1" applyBorder="1"/>
    <xf numFmtId="44" fontId="0" fillId="4" borderId="18" xfId="1" applyNumberFormat="1" applyFont="1" applyFill="1" applyBorder="1"/>
    <xf numFmtId="44" fontId="0" fillId="4" borderId="6" xfId="1" applyNumberFormat="1" applyFont="1" applyFill="1" applyBorder="1"/>
    <xf numFmtId="44" fontId="3" fillId="2" borderId="0" xfId="0" applyNumberFormat="1" applyFont="1" applyFill="1"/>
    <xf numFmtId="2" fontId="0" fillId="4" borderId="1" xfId="0" applyNumberFormat="1" applyFill="1" applyBorder="1"/>
    <xf numFmtId="2" fontId="0" fillId="4" borderId="5" xfId="0" applyNumberFormat="1" applyFill="1" applyBorder="1"/>
    <xf numFmtId="44" fontId="0" fillId="4" borderId="5" xfId="0" applyNumberFormat="1" applyFill="1" applyBorder="1"/>
    <xf numFmtId="2" fontId="0" fillId="4" borderId="15" xfId="0" applyNumberFormat="1" applyFill="1" applyBorder="1"/>
    <xf numFmtId="2" fontId="0" fillId="4" borderId="16" xfId="0" applyNumberFormat="1" applyFill="1" applyBorder="1"/>
    <xf numFmtId="166" fontId="0" fillId="4" borderId="15" xfId="0" applyNumberFormat="1" applyFill="1" applyBorder="1"/>
    <xf numFmtId="166" fontId="3" fillId="2" borderId="0" xfId="0" applyNumberFormat="1" applyFont="1" applyFill="1"/>
    <xf numFmtId="0" fontId="0" fillId="0" borderId="0" xfId="0" applyAlignment="1">
      <alignment wrapText="1"/>
    </xf>
    <xf numFmtId="0" fontId="6" fillId="0" borderId="0" xfId="2" applyAlignment="1" applyProtection="1">
      <alignment wrapText="1"/>
    </xf>
    <xf numFmtId="0" fontId="1" fillId="2" borderId="0" xfId="0" applyFont="1" applyFill="1"/>
    <xf numFmtId="0" fontId="0" fillId="0" borderId="15" xfId="0" applyBorder="1"/>
    <xf numFmtId="0" fontId="0" fillId="0" borderId="4" xfId="0" applyBorder="1"/>
    <xf numFmtId="44" fontId="0" fillId="0" borderId="1" xfId="1" applyNumberFormat="1" applyFont="1" applyFill="1" applyBorder="1"/>
    <xf numFmtId="44" fontId="0" fillId="0" borderId="37" xfId="1" applyNumberFormat="1" applyFont="1" applyFill="1" applyBorder="1"/>
    <xf numFmtId="9" fontId="0" fillId="0" borderId="16" xfId="3" applyFont="1" applyFill="1" applyBorder="1"/>
    <xf numFmtId="0" fontId="7" fillId="0" borderId="9" xfId="0" applyFont="1" applyBorder="1" applyAlignment="1">
      <alignment horizontal="center" wrapText="1"/>
    </xf>
    <xf numFmtId="0" fontId="7" fillId="0" borderId="10" xfId="0" applyFont="1" applyBorder="1" applyAlignment="1">
      <alignment horizontal="center" wrapText="1"/>
    </xf>
    <xf numFmtId="0" fontId="18" fillId="0" borderId="0" xfId="4"/>
    <xf numFmtId="0" fontId="19" fillId="8" borderId="0" xfId="4" applyFont="1" applyFill="1"/>
    <xf numFmtId="0" fontId="19" fillId="8" borderId="0" xfId="4" applyFont="1" applyFill="1" applyAlignment="1">
      <alignment wrapText="1"/>
    </xf>
    <xf numFmtId="0" fontId="20" fillId="8" borderId="0" xfId="4" applyFont="1" applyFill="1"/>
    <xf numFmtId="0" fontId="20" fillId="8" borderId="0" xfId="4" applyFont="1" applyFill="1" applyAlignment="1">
      <alignment wrapText="1"/>
    </xf>
    <xf numFmtId="0" fontId="22" fillId="8" borderId="0" xfId="4" applyFont="1" applyFill="1" applyAlignment="1">
      <alignment wrapText="1"/>
    </xf>
    <xf numFmtId="0" fontId="22" fillId="8" borderId="0" xfId="4" applyFont="1" applyFill="1"/>
    <xf numFmtId="9" fontId="19" fillId="8" borderId="0" xfId="4" applyNumberFormat="1" applyFont="1" applyFill="1"/>
    <xf numFmtId="165" fontId="19" fillId="9" borderId="38" xfId="4" applyNumberFormat="1" applyFont="1" applyFill="1" applyBorder="1"/>
    <xf numFmtId="0" fontId="19" fillId="9" borderId="38" xfId="4" applyFont="1" applyFill="1" applyBorder="1" applyAlignment="1">
      <alignment wrapText="1"/>
    </xf>
    <xf numFmtId="0" fontId="23" fillId="9" borderId="39" xfId="4" applyFont="1" applyFill="1" applyBorder="1" applyAlignment="1">
      <alignment wrapText="1"/>
    </xf>
    <xf numFmtId="0" fontId="19" fillId="9" borderId="38" xfId="4" applyFont="1" applyFill="1" applyBorder="1"/>
    <xf numFmtId="9" fontId="19" fillId="8" borderId="40" xfId="4" applyNumberFormat="1" applyFont="1" applyFill="1" applyBorder="1"/>
    <xf numFmtId="165" fontId="19" fillId="9" borderId="41" xfId="4" applyNumberFormat="1" applyFont="1" applyFill="1" applyBorder="1"/>
    <xf numFmtId="165" fontId="19" fillId="9" borderId="42" xfId="4" applyNumberFormat="1" applyFont="1" applyFill="1" applyBorder="1"/>
    <xf numFmtId="165" fontId="19" fillId="9" borderId="43" xfId="4" applyNumberFormat="1" applyFont="1" applyFill="1" applyBorder="1"/>
    <xf numFmtId="0" fontId="19" fillId="9" borderId="39" xfId="4" applyFont="1" applyFill="1" applyBorder="1" applyAlignment="1">
      <alignment wrapText="1"/>
    </xf>
    <xf numFmtId="0" fontId="19" fillId="9" borderId="39" xfId="4" applyFont="1" applyFill="1" applyBorder="1"/>
    <xf numFmtId="9" fontId="19" fillId="8" borderId="44" xfId="4" applyNumberFormat="1" applyFont="1" applyFill="1" applyBorder="1"/>
    <xf numFmtId="9" fontId="19" fillId="9" borderId="44" xfId="4" applyNumberFormat="1" applyFont="1" applyFill="1" applyBorder="1"/>
    <xf numFmtId="165" fontId="19" fillId="8" borderId="0" xfId="4" applyNumberFormat="1" applyFont="1" applyFill="1"/>
    <xf numFmtId="165" fontId="19" fillId="8" borderId="41" xfId="4" applyNumberFormat="1" applyFont="1" applyFill="1" applyBorder="1"/>
    <xf numFmtId="165" fontId="19" fillId="8" borderId="38" xfId="4" applyNumberFormat="1" applyFont="1" applyFill="1" applyBorder="1"/>
    <xf numFmtId="165" fontId="19" fillId="8" borderId="42" xfId="4" applyNumberFormat="1" applyFont="1" applyFill="1" applyBorder="1"/>
    <xf numFmtId="165" fontId="19" fillId="8" borderId="43" xfId="4" applyNumberFormat="1" applyFont="1" applyFill="1" applyBorder="1"/>
    <xf numFmtId="0" fontId="19" fillId="8" borderId="38" xfId="4" applyFont="1" applyFill="1" applyBorder="1" applyAlignment="1">
      <alignment wrapText="1"/>
    </xf>
    <xf numFmtId="0" fontId="19" fillId="8" borderId="39" xfId="4" applyFont="1" applyFill="1" applyBorder="1" applyAlignment="1">
      <alignment wrapText="1"/>
    </xf>
    <xf numFmtId="0" fontId="19" fillId="8" borderId="39" xfId="4" applyFont="1" applyFill="1" applyBorder="1"/>
    <xf numFmtId="165" fontId="19" fillId="9" borderId="45" xfId="4" applyNumberFormat="1" applyFont="1" applyFill="1" applyBorder="1"/>
    <xf numFmtId="0" fontId="21" fillId="8" borderId="41" xfId="4" applyFont="1" applyFill="1" applyBorder="1" applyAlignment="1">
      <alignment horizontal="center"/>
    </xf>
    <xf numFmtId="0" fontId="21" fillId="8" borderId="38" xfId="4" applyFont="1" applyFill="1" applyBorder="1" applyAlignment="1">
      <alignment horizontal="center"/>
    </xf>
    <xf numFmtId="0" fontId="21" fillId="8" borderId="42" xfId="4" applyFont="1" applyFill="1" applyBorder="1" applyAlignment="1">
      <alignment horizontal="center"/>
    </xf>
    <xf numFmtId="0" fontId="21" fillId="8" borderId="43" xfId="4" applyFont="1" applyFill="1" applyBorder="1" applyAlignment="1">
      <alignment horizontal="center"/>
    </xf>
    <xf numFmtId="0" fontId="21" fillId="8" borderId="38" xfId="4" applyFont="1" applyFill="1" applyBorder="1" applyAlignment="1">
      <alignment horizontal="center" wrapText="1"/>
    </xf>
    <xf numFmtId="0" fontId="25" fillId="8" borderId="0" xfId="4" applyFont="1" applyFill="1" applyAlignment="1">
      <alignment wrapText="1"/>
    </xf>
    <xf numFmtId="0" fontId="25" fillId="8" borderId="0" xfId="4" applyFont="1" applyFill="1"/>
    <xf numFmtId="165" fontId="19" fillId="9" borderId="50" xfId="4" applyNumberFormat="1" applyFont="1" applyFill="1" applyBorder="1"/>
    <xf numFmtId="165" fontId="21" fillId="8" borderId="1" xfId="4" applyNumberFormat="1" applyFont="1" applyFill="1" applyBorder="1"/>
    <xf numFmtId="10" fontId="1" fillId="4" borderId="2" xfId="3" applyNumberFormat="1" applyFont="1" applyFill="1" applyBorder="1"/>
    <xf numFmtId="44" fontId="1" fillId="2" borderId="1" xfId="1" applyNumberFormat="1" applyFont="1" applyFill="1" applyBorder="1"/>
    <xf numFmtId="0" fontId="26" fillId="8" borderId="0" xfId="4" applyFont="1" applyFill="1"/>
    <xf numFmtId="0" fontId="0" fillId="2" borderId="16" xfId="3" applyNumberFormat="1" applyFont="1" applyFill="1" applyBorder="1"/>
    <xf numFmtId="0" fontId="1" fillId="2" borderId="15" xfId="0" applyFont="1" applyFill="1" applyBorder="1" applyAlignment="1">
      <alignment horizontal="left"/>
    </xf>
    <xf numFmtId="0" fontId="17" fillId="8" borderId="0" xfId="4" applyFont="1" applyFill="1"/>
    <xf numFmtId="0" fontId="3" fillId="4" borderId="17" xfId="0" applyFont="1" applyFill="1" applyBorder="1" applyAlignment="1">
      <alignment horizontal="center"/>
    </xf>
    <xf numFmtId="0" fontId="3" fillId="4" borderId="25" xfId="0" applyFont="1" applyFill="1" applyBorder="1" applyAlignment="1">
      <alignment horizontal="center"/>
    </xf>
    <xf numFmtId="0" fontId="3" fillId="4" borderId="22" xfId="0" applyFont="1" applyFill="1" applyBorder="1" applyAlignment="1">
      <alignment horizontal="center"/>
    </xf>
    <xf numFmtId="0" fontId="3" fillId="4" borderId="16" xfId="0" applyFont="1" applyFill="1" applyBorder="1" applyAlignment="1">
      <alignment horizontal="center"/>
    </xf>
    <xf numFmtId="0" fontId="3" fillId="4" borderId="26" xfId="0" applyFont="1" applyFill="1" applyBorder="1" applyAlignment="1">
      <alignment horizontal="center"/>
    </xf>
    <xf numFmtId="0" fontId="3" fillId="4" borderId="27" xfId="0" applyFont="1" applyFill="1" applyBorder="1" applyAlignment="1">
      <alignment horizontal="center"/>
    </xf>
    <xf numFmtId="0" fontId="3" fillId="4" borderId="28" xfId="0" applyFont="1" applyFill="1" applyBorder="1" applyAlignment="1">
      <alignment horizontal="center"/>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29" xfId="0" applyFont="1" applyFill="1" applyBorder="1" applyAlignment="1">
      <alignment horizontal="center" wrapText="1"/>
    </xf>
    <xf numFmtId="0" fontId="3" fillId="4" borderId="30" xfId="0" applyFont="1" applyFill="1" applyBorder="1" applyAlignment="1">
      <alignment horizontal="center" wrapText="1"/>
    </xf>
    <xf numFmtId="0" fontId="7" fillId="2" borderId="9" xfId="0" applyFont="1" applyFill="1" applyBorder="1" applyAlignment="1">
      <alignment horizontal="center" wrapText="1"/>
    </xf>
    <xf numFmtId="0" fontId="7" fillId="2" borderId="10" xfId="0" applyFont="1" applyFill="1" applyBorder="1" applyAlignment="1">
      <alignment horizontal="center" wrapText="1"/>
    </xf>
    <xf numFmtId="0" fontId="3" fillId="2" borderId="23" xfId="0" applyFont="1" applyFill="1" applyBorder="1" applyAlignment="1">
      <alignment horizontal="center"/>
    </xf>
    <xf numFmtId="0" fontId="3" fillId="2" borderId="22"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7" fillId="2" borderId="17" xfId="0" applyFont="1" applyFill="1" applyBorder="1" applyAlignment="1">
      <alignment horizontal="center"/>
    </xf>
    <xf numFmtId="0" fontId="7" fillId="2" borderId="25"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27" fillId="2" borderId="9" xfId="0" applyFont="1" applyFill="1" applyBorder="1" applyAlignment="1">
      <alignment horizontal="center" wrapText="1"/>
    </xf>
    <xf numFmtId="0" fontId="27" fillId="2" borderId="10" xfId="0" applyFont="1" applyFill="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wrapText="1"/>
    </xf>
    <xf numFmtId="0" fontId="3" fillId="2" borderId="31" xfId="0" applyFont="1" applyFill="1" applyBorder="1" applyAlignment="1">
      <alignment horizontal="center"/>
    </xf>
    <xf numFmtId="0" fontId="3" fillId="2" borderId="32" xfId="0" applyFont="1" applyFill="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0" fontId="3" fillId="2" borderId="36" xfId="0" applyFont="1" applyFill="1" applyBorder="1" applyAlignment="1">
      <alignment horizontal="center"/>
    </xf>
    <xf numFmtId="0" fontId="21" fillId="8" borderId="49" xfId="4" applyFont="1" applyFill="1" applyBorder="1" applyAlignment="1">
      <alignment horizontal="center"/>
    </xf>
    <xf numFmtId="0" fontId="16" fillId="0" borderId="48" xfId="4" applyFont="1" applyBorder="1"/>
    <xf numFmtId="0" fontId="21" fillId="8" borderId="47" xfId="4" applyFont="1" applyFill="1" applyBorder="1" applyAlignment="1">
      <alignment horizontal="center"/>
    </xf>
    <xf numFmtId="0" fontId="16" fillId="0" borderId="46" xfId="4" applyFont="1" applyBorder="1"/>
    <xf numFmtId="0" fontId="0" fillId="10" borderId="0" xfId="0" applyFill="1" applyAlignment="1">
      <alignment wrapText="1"/>
    </xf>
    <xf numFmtId="0" fontId="11" fillId="10" borderId="0" xfId="0" applyFont="1" applyFill="1" applyAlignment="1">
      <alignment wrapText="1"/>
    </xf>
    <xf numFmtId="0" fontId="10" fillId="10" borderId="0" xfId="0" applyFont="1" applyFill="1" applyAlignment="1">
      <alignment wrapText="1"/>
    </xf>
    <xf numFmtId="0" fontId="14" fillId="10" borderId="0" xfId="0" applyFont="1" applyFill="1" applyAlignment="1">
      <alignment wrapText="1"/>
    </xf>
    <xf numFmtId="0" fontId="15" fillId="10" borderId="0" xfId="0" applyFont="1" applyFill="1" applyAlignment="1">
      <alignment wrapText="1"/>
    </xf>
    <xf numFmtId="0" fontId="28" fillId="10" borderId="0" xfId="0" applyFont="1" applyFill="1" applyAlignment="1">
      <alignment wrapText="1"/>
    </xf>
    <xf numFmtId="0" fontId="6" fillId="10" borderId="0" xfId="2" applyFill="1" applyAlignment="1" applyProtection="1">
      <alignment wrapText="1"/>
    </xf>
    <xf numFmtId="0" fontId="1" fillId="10" borderId="0" xfId="2" applyFont="1" applyFill="1" applyAlignment="1" applyProtection="1">
      <alignment wrapText="1"/>
    </xf>
    <xf numFmtId="0" fontId="1" fillId="10" borderId="0" xfId="0" applyFont="1" applyFill="1" applyAlignment="1">
      <alignment wrapText="1"/>
    </xf>
    <xf numFmtId="0" fontId="3" fillId="10" borderId="0" xfId="0" applyFont="1" applyFill="1" applyAlignment="1">
      <alignment wrapText="1"/>
    </xf>
    <xf numFmtId="0" fontId="1" fillId="10" borderId="0" xfId="0" applyFont="1" applyFill="1" applyAlignment="1">
      <alignment horizontal="left" wrapText="1"/>
    </xf>
    <xf numFmtId="0" fontId="12" fillId="10" borderId="0" xfId="0" applyFont="1" applyFill="1" applyAlignment="1">
      <alignment wrapText="1"/>
    </xf>
  </cellXfs>
  <cellStyles count="5">
    <cellStyle name="Comma" xfId="1" builtinId="3"/>
    <cellStyle name="Hyperlink" xfId="2" builtinId="8"/>
    <cellStyle name="Normal" xfId="0" builtinId="0"/>
    <cellStyle name="Normal 2" xfId="4" xr:uid="{90DE3BAE-CE96-440D-BFB1-064ED1E7A7DB}"/>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41910</xdr:colOff>
      <xdr:row>0</xdr:row>
      <xdr:rowOff>43815</xdr:rowOff>
    </xdr:from>
    <xdr:to>
      <xdr:col>3</xdr:col>
      <xdr:colOff>59055</xdr:colOff>
      <xdr:row>5</xdr:row>
      <xdr:rowOff>59324</xdr:rowOff>
    </xdr:to>
    <xdr:grpSp>
      <xdr:nvGrpSpPr>
        <xdr:cNvPr id="2" name="Group 1">
          <a:extLst>
            <a:ext uri="{FF2B5EF4-FFF2-40B4-BE49-F238E27FC236}">
              <a16:creationId xmlns:a16="http://schemas.microsoft.com/office/drawing/2014/main" id="{3F23C790-BEAF-431D-87AF-9BA4D88ADC44}"/>
            </a:ext>
          </a:extLst>
        </xdr:cNvPr>
        <xdr:cNvGrpSpPr/>
      </xdr:nvGrpSpPr>
      <xdr:grpSpPr>
        <a:xfrm>
          <a:off x="41910" y="43815"/>
          <a:ext cx="6084570" cy="825134"/>
          <a:chOff x="41910" y="43815"/>
          <a:chExt cx="6257925" cy="853709"/>
        </a:xfrm>
      </xdr:grpSpPr>
      <xdr:pic>
        <xdr:nvPicPr>
          <xdr:cNvPr id="3" name="Picture 2">
            <a:extLst>
              <a:ext uri="{FF2B5EF4-FFF2-40B4-BE49-F238E27FC236}">
                <a16:creationId xmlns:a16="http://schemas.microsoft.com/office/drawing/2014/main" id="{15639A01-E582-8E68-144F-0DCA128915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1910" y="89820"/>
            <a:ext cx="2282509" cy="734872"/>
          </a:xfrm>
          <a:prstGeom prst="rect">
            <a:avLst/>
          </a:prstGeom>
        </xdr:spPr>
      </xdr:pic>
      <xdr:pic>
        <xdr:nvPicPr>
          <xdr:cNvPr id="5" name="Picture 4">
            <a:extLst>
              <a:ext uri="{FF2B5EF4-FFF2-40B4-BE49-F238E27FC236}">
                <a16:creationId xmlns:a16="http://schemas.microsoft.com/office/drawing/2014/main" id="{74E10661-5B9B-EB81-D4DC-AE09DCA351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93795" y="43815"/>
            <a:ext cx="2606040" cy="85370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51435</xdr:colOff>
      <xdr:row>0</xdr:row>
      <xdr:rowOff>57150</xdr:rowOff>
    </xdr:from>
    <xdr:to>
      <xdr:col>7</xdr:col>
      <xdr:colOff>601980</xdr:colOff>
      <xdr:row>5</xdr:row>
      <xdr:rowOff>74564</xdr:rowOff>
    </xdr:to>
    <xdr:grpSp>
      <xdr:nvGrpSpPr>
        <xdr:cNvPr id="4" name="Group 3">
          <a:extLst>
            <a:ext uri="{FF2B5EF4-FFF2-40B4-BE49-F238E27FC236}">
              <a16:creationId xmlns:a16="http://schemas.microsoft.com/office/drawing/2014/main" id="{A1062BA8-E5F7-0A52-EEA6-F6EEBA7D6A35}"/>
            </a:ext>
          </a:extLst>
        </xdr:cNvPr>
        <xdr:cNvGrpSpPr/>
      </xdr:nvGrpSpPr>
      <xdr:grpSpPr>
        <a:xfrm>
          <a:off x="51435" y="57150"/>
          <a:ext cx="6084570" cy="827039"/>
          <a:chOff x="51435" y="57150"/>
          <a:chExt cx="6235065" cy="855614"/>
        </a:xfrm>
      </xdr:grpSpPr>
      <xdr:pic>
        <xdr:nvPicPr>
          <xdr:cNvPr id="2" name="Picture 1">
            <a:extLst>
              <a:ext uri="{FF2B5EF4-FFF2-40B4-BE49-F238E27FC236}">
                <a16:creationId xmlns:a16="http://schemas.microsoft.com/office/drawing/2014/main" id="{0BC710B3-B09A-41B7-B5F9-7986C01B15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1435" y="108805"/>
            <a:ext cx="2271079" cy="731192"/>
          </a:xfrm>
          <a:prstGeom prst="rect">
            <a:avLst/>
          </a:prstGeom>
        </xdr:spPr>
      </xdr:pic>
      <xdr:pic>
        <xdr:nvPicPr>
          <xdr:cNvPr id="3" name="Picture 2">
            <a:extLst>
              <a:ext uri="{FF2B5EF4-FFF2-40B4-BE49-F238E27FC236}">
                <a16:creationId xmlns:a16="http://schemas.microsoft.com/office/drawing/2014/main" id="{BF54E3C9-BA3E-4036-AF19-464792A1BF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0935" y="57150"/>
            <a:ext cx="2615565" cy="85561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0</xdr:row>
      <xdr:rowOff>57150</xdr:rowOff>
    </xdr:from>
    <xdr:to>
      <xdr:col>6</xdr:col>
      <xdr:colOff>544830</xdr:colOff>
      <xdr:row>5</xdr:row>
      <xdr:rowOff>68849</xdr:rowOff>
    </xdr:to>
    <xdr:grpSp>
      <xdr:nvGrpSpPr>
        <xdr:cNvPr id="4" name="Group 3">
          <a:extLst>
            <a:ext uri="{FF2B5EF4-FFF2-40B4-BE49-F238E27FC236}">
              <a16:creationId xmlns:a16="http://schemas.microsoft.com/office/drawing/2014/main" id="{11DCCD05-A889-05BF-A1B2-21A7C98BE65D}"/>
            </a:ext>
          </a:extLst>
        </xdr:cNvPr>
        <xdr:cNvGrpSpPr/>
      </xdr:nvGrpSpPr>
      <xdr:grpSpPr>
        <a:xfrm>
          <a:off x="45720" y="57150"/>
          <a:ext cx="6052185" cy="821324"/>
          <a:chOff x="45720" y="57150"/>
          <a:chExt cx="6206490" cy="849899"/>
        </a:xfrm>
      </xdr:grpSpPr>
      <xdr:pic>
        <xdr:nvPicPr>
          <xdr:cNvPr id="2" name="Picture 1">
            <a:extLst>
              <a:ext uri="{FF2B5EF4-FFF2-40B4-BE49-F238E27FC236}">
                <a16:creationId xmlns:a16="http://schemas.microsoft.com/office/drawing/2014/main" id="{B9043AB2-3B6E-44D8-94DB-943238920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720" y="107885"/>
            <a:ext cx="2276794" cy="733032"/>
          </a:xfrm>
          <a:prstGeom prst="rect">
            <a:avLst/>
          </a:prstGeom>
        </xdr:spPr>
      </xdr:pic>
      <xdr:pic>
        <xdr:nvPicPr>
          <xdr:cNvPr id="3" name="Picture 2">
            <a:extLst>
              <a:ext uri="{FF2B5EF4-FFF2-40B4-BE49-F238E27FC236}">
                <a16:creationId xmlns:a16="http://schemas.microsoft.com/office/drawing/2014/main" id="{B616AC6B-D6F8-4BC2-8914-D9D7D7242D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0455" y="57150"/>
            <a:ext cx="2611755" cy="849899"/>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assets.publishing.service.gov.uk/media/613225c6d3bf7f05b166a4df/Programme_Expenditure_Eligible_Cost_Guidance_for_August_2021.pdf" TargetMode="External"/><Relationship Id="rId7" Type="http://schemas.openxmlformats.org/officeDocument/2006/relationships/hyperlink" Target="https://www.gov.uk/government/publications/dfid-accountable-grant-arrangement-budget-template-and-guidance" TargetMode="External"/><Relationship Id="rId2" Type="http://schemas.openxmlformats.org/officeDocument/2006/relationships/hyperlink" Target="https://www.oanda.com/currency-converter/en/" TargetMode="External"/><Relationship Id="rId1" Type="http://schemas.openxmlformats.org/officeDocument/2006/relationships/hyperlink" Target="https://www.gov.uk/government/publications/fcdo-programme-operating-framework" TargetMode="External"/><Relationship Id="rId6" Type="http://schemas.openxmlformats.org/officeDocument/2006/relationships/hyperlink" Target="https://www.trac.ac.uk/about/" TargetMode="External"/><Relationship Id="rId5" Type="http://schemas.openxmlformats.org/officeDocument/2006/relationships/hyperlink" Target="https://www.3ieimpact.org/sites/default/files/2024-02/3ie_Indirect_Cost_Policy_2024.pdf" TargetMode="External"/><Relationship Id="rId4" Type="http://schemas.openxmlformats.org/officeDocument/2006/relationships/hyperlink" Target="https://www.3ieimpact.org/sites/default/files/2024-02/3ie_Direct_Costs_Policy_2024.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4"/>
  <sheetViews>
    <sheetView tabSelected="1" zoomScaleNormal="100" workbookViewId="0">
      <selection activeCell="D11" sqref="D11"/>
    </sheetView>
  </sheetViews>
  <sheetFormatPr defaultColWidth="8.7109375" defaultRowHeight="12.75" x14ac:dyDescent="0.2"/>
  <cols>
    <col min="1" max="1" width="157" style="122" customWidth="1"/>
    <col min="2" max="16384" width="8.7109375" style="122"/>
  </cols>
  <sheetData>
    <row r="1" spans="1:3" x14ac:dyDescent="0.2">
      <c r="A1" s="212"/>
    </row>
    <row r="2" spans="1:3" ht="15.75" x14ac:dyDescent="0.25">
      <c r="A2" s="213" t="s">
        <v>0</v>
      </c>
    </row>
    <row r="3" spans="1:3" ht="15" x14ac:dyDescent="0.2">
      <c r="A3" s="214" t="s">
        <v>1</v>
      </c>
    </row>
    <row r="4" spans="1:3" x14ac:dyDescent="0.2">
      <c r="A4" s="215"/>
    </row>
    <row r="5" spans="1:3" ht="15" x14ac:dyDescent="0.25">
      <c r="A5" s="216" t="s">
        <v>2</v>
      </c>
    </row>
    <row r="6" spans="1:3" ht="14.25" x14ac:dyDescent="0.2">
      <c r="A6" s="217" t="s">
        <v>165</v>
      </c>
    </row>
    <row r="7" spans="1:3" x14ac:dyDescent="0.2">
      <c r="A7" s="218" t="s">
        <v>3</v>
      </c>
    </row>
    <row r="8" spans="1:3" x14ac:dyDescent="0.2">
      <c r="A8" s="218" t="s">
        <v>166</v>
      </c>
    </row>
    <row r="9" spans="1:3" x14ac:dyDescent="0.2">
      <c r="A9" s="218" t="s">
        <v>167</v>
      </c>
    </row>
    <row r="10" spans="1:3" x14ac:dyDescent="0.2">
      <c r="A10" s="219" t="s">
        <v>168</v>
      </c>
    </row>
    <row r="11" spans="1:3" x14ac:dyDescent="0.2">
      <c r="A11" s="218"/>
    </row>
    <row r="12" spans="1:3" ht="51" x14ac:dyDescent="0.2">
      <c r="A12" s="219" t="s">
        <v>4</v>
      </c>
      <c r="C12" s="123"/>
    </row>
    <row r="13" spans="1:3" ht="25.5" x14ac:dyDescent="0.2">
      <c r="A13" s="220" t="s">
        <v>5</v>
      </c>
      <c r="C13" s="123"/>
    </row>
    <row r="14" spans="1:3" x14ac:dyDescent="0.2">
      <c r="A14" s="220"/>
      <c r="C14" s="123"/>
    </row>
    <row r="15" spans="1:3" x14ac:dyDescent="0.2">
      <c r="A15" s="221" t="s">
        <v>6</v>
      </c>
      <c r="C15" s="123"/>
    </row>
    <row r="16" spans="1:3" x14ac:dyDescent="0.2">
      <c r="A16" s="220" t="s">
        <v>161</v>
      </c>
    </row>
    <row r="17" spans="1:1" x14ac:dyDescent="0.2">
      <c r="A17" s="212" t="s">
        <v>7</v>
      </c>
    </row>
    <row r="18" spans="1:1" x14ac:dyDescent="0.2">
      <c r="A18" s="220" t="s">
        <v>162</v>
      </c>
    </row>
    <row r="19" spans="1:1" x14ac:dyDescent="0.2">
      <c r="A19" s="212" t="s">
        <v>8</v>
      </c>
    </row>
    <row r="20" spans="1:1" ht="25.5" x14ac:dyDescent="0.2">
      <c r="A20" s="212" t="s">
        <v>9</v>
      </c>
    </row>
    <row r="21" spans="1:1" x14ac:dyDescent="0.2">
      <c r="A21" s="212" t="s">
        <v>10</v>
      </c>
    </row>
    <row r="22" spans="1:1" x14ac:dyDescent="0.2">
      <c r="A22" s="212" t="s">
        <v>11</v>
      </c>
    </row>
    <row r="23" spans="1:1" x14ac:dyDescent="0.2">
      <c r="A23" s="212" t="s">
        <v>12</v>
      </c>
    </row>
    <row r="24" spans="1:1" ht="25.5" x14ac:dyDescent="0.2">
      <c r="A24" s="220" t="s">
        <v>13</v>
      </c>
    </row>
    <row r="25" spans="1:1" x14ac:dyDescent="0.2">
      <c r="A25" s="218" t="s">
        <v>14</v>
      </c>
    </row>
    <row r="26" spans="1:1" ht="38.25" x14ac:dyDescent="0.2">
      <c r="A26" s="220" t="s">
        <v>169</v>
      </c>
    </row>
    <row r="27" spans="1:1" x14ac:dyDescent="0.2">
      <c r="A27" s="218" t="s">
        <v>170</v>
      </c>
    </row>
    <row r="28" spans="1:1" x14ac:dyDescent="0.2">
      <c r="A28" s="218" t="s">
        <v>171</v>
      </c>
    </row>
    <row r="29" spans="1:1" x14ac:dyDescent="0.2">
      <c r="A29" s="218" t="s">
        <v>172</v>
      </c>
    </row>
    <row r="30" spans="1:1" x14ac:dyDescent="0.2">
      <c r="A30" s="212"/>
    </row>
    <row r="31" spans="1:1" x14ac:dyDescent="0.2">
      <c r="A31" s="221" t="s">
        <v>15</v>
      </c>
    </row>
    <row r="32" spans="1:1" x14ac:dyDescent="0.2">
      <c r="A32" s="220" t="s">
        <v>16</v>
      </c>
    </row>
    <row r="33" spans="1:1" x14ac:dyDescent="0.2">
      <c r="A33" s="220"/>
    </row>
    <row r="34" spans="1:1" x14ac:dyDescent="0.2">
      <c r="A34" s="221" t="s">
        <v>17</v>
      </c>
    </row>
    <row r="35" spans="1:1" x14ac:dyDescent="0.2">
      <c r="A35" s="220" t="s">
        <v>18</v>
      </c>
    </row>
    <row r="36" spans="1:1" x14ac:dyDescent="0.2">
      <c r="A36" s="212"/>
    </row>
    <row r="37" spans="1:1" x14ac:dyDescent="0.2">
      <c r="A37" s="221" t="s">
        <v>19</v>
      </c>
    </row>
    <row r="38" spans="1:1" x14ac:dyDescent="0.2">
      <c r="A38" s="220" t="s">
        <v>20</v>
      </c>
    </row>
    <row r="39" spans="1:1" ht="38.25" x14ac:dyDescent="0.2">
      <c r="A39" s="222" t="s">
        <v>21</v>
      </c>
    </row>
    <row r="40" spans="1:1" x14ac:dyDescent="0.2">
      <c r="A40" s="220" t="s">
        <v>22</v>
      </c>
    </row>
    <row r="41" spans="1:1" x14ac:dyDescent="0.2">
      <c r="A41" s="212" t="s">
        <v>23</v>
      </c>
    </row>
    <row r="42" spans="1:1" ht="37.5" customHeight="1" x14ac:dyDescent="0.2">
      <c r="A42" s="220" t="s">
        <v>24</v>
      </c>
    </row>
    <row r="43" spans="1:1" ht="25.5" x14ac:dyDescent="0.2">
      <c r="A43" s="220" t="s">
        <v>25</v>
      </c>
    </row>
    <row r="44" spans="1:1" ht="38.25" x14ac:dyDescent="0.2">
      <c r="A44" s="220" t="s">
        <v>26</v>
      </c>
    </row>
    <row r="45" spans="1:1" ht="25.5" x14ac:dyDescent="0.2">
      <c r="A45" s="220" t="s">
        <v>27</v>
      </c>
    </row>
    <row r="46" spans="1:1" x14ac:dyDescent="0.2">
      <c r="A46" s="223" t="s">
        <v>28</v>
      </c>
    </row>
    <row r="47" spans="1:1" x14ac:dyDescent="0.2">
      <c r="A47" s="212"/>
    </row>
    <row r="48" spans="1:1" ht="25.5" x14ac:dyDescent="0.2">
      <c r="A48" s="221" t="s">
        <v>29</v>
      </c>
    </row>
    <row r="49" spans="1:1" x14ac:dyDescent="0.2">
      <c r="A49" s="212" t="s">
        <v>30</v>
      </c>
    </row>
    <row r="50" spans="1:1" x14ac:dyDescent="0.2">
      <c r="A50" s="212" t="s">
        <v>31</v>
      </c>
    </row>
    <row r="51" spans="1:1" x14ac:dyDescent="0.2">
      <c r="A51" s="220" t="s">
        <v>32</v>
      </c>
    </row>
    <row r="52" spans="1:1" x14ac:dyDescent="0.2">
      <c r="A52" s="220" t="s">
        <v>33</v>
      </c>
    </row>
    <row r="53" spans="1:1" ht="25.5" x14ac:dyDescent="0.2">
      <c r="A53" s="220" t="s">
        <v>34</v>
      </c>
    </row>
    <row r="54" spans="1:1" x14ac:dyDescent="0.2">
      <c r="A54" s="212" t="s">
        <v>35</v>
      </c>
    </row>
    <row r="55" spans="1:1" x14ac:dyDescent="0.2">
      <c r="A55" s="212" t="s">
        <v>36</v>
      </c>
    </row>
    <row r="56" spans="1:1" x14ac:dyDescent="0.2">
      <c r="A56" s="223" t="s">
        <v>37</v>
      </c>
    </row>
    <row r="57" spans="1:1" x14ac:dyDescent="0.2">
      <c r="A57" s="212"/>
    </row>
    <row r="58" spans="1:1" x14ac:dyDescent="0.2">
      <c r="A58" s="221" t="s">
        <v>38</v>
      </c>
    </row>
    <row r="59" spans="1:1" x14ac:dyDescent="0.2">
      <c r="A59" s="212" t="s">
        <v>39</v>
      </c>
    </row>
    <row r="60" spans="1:1" x14ac:dyDescent="0.2">
      <c r="A60" s="212" t="s">
        <v>40</v>
      </c>
    </row>
    <row r="61" spans="1:1" x14ac:dyDescent="0.2">
      <c r="A61" s="212" t="s">
        <v>41</v>
      </c>
    </row>
    <row r="62" spans="1:1" x14ac:dyDescent="0.2">
      <c r="A62" s="212" t="s">
        <v>42</v>
      </c>
    </row>
    <row r="63" spans="1:1" ht="25.5" x14ac:dyDescent="0.2">
      <c r="A63" s="220" t="s">
        <v>43</v>
      </c>
    </row>
    <row r="64" spans="1:1" x14ac:dyDescent="0.2">
      <c r="A64" s="212" t="s">
        <v>44</v>
      </c>
    </row>
    <row r="65" spans="1:1" x14ac:dyDescent="0.2">
      <c r="A65" s="212" t="s">
        <v>45</v>
      </c>
    </row>
    <row r="66" spans="1:1" x14ac:dyDescent="0.2">
      <c r="A66" s="223" t="s">
        <v>46</v>
      </c>
    </row>
    <row r="67" spans="1:1" x14ac:dyDescent="0.2">
      <c r="A67" s="223"/>
    </row>
    <row r="68" spans="1:1" ht="25.5" x14ac:dyDescent="0.2">
      <c r="A68" s="221" t="s">
        <v>47</v>
      </c>
    </row>
    <row r="69" spans="1:1" x14ac:dyDescent="0.2">
      <c r="A69" s="212" t="s">
        <v>48</v>
      </c>
    </row>
    <row r="70" spans="1:1" x14ac:dyDescent="0.2">
      <c r="A70" s="212" t="s">
        <v>49</v>
      </c>
    </row>
    <row r="71" spans="1:1" x14ac:dyDescent="0.2">
      <c r="A71" s="212" t="s">
        <v>50</v>
      </c>
    </row>
    <row r="72" spans="1:1" x14ac:dyDescent="0.2">
      <c r="A72" s="212" t="s">
        <v>51</v>
      </c>
    </row>
    <row r="73" spans="1:1" x14ac:dyDescent="0.2">
      <c r="A73" s="212" t="s">
        <v>52</v>
      </c>
    </row>
    <row r="74" spans="1:1" x14ac:dyDescent="0.2">
      <c r="A74" s="212" t="s">
        <v>53</v>
      </c>
    </row>
    <row r="75" spans="1:1" x14ac:dyDescent="0.2">
      <c r="A75" s="223" t="s">
        <v>54</v>
      </c>
    </row>
    <row r="76" spans="1:1" x14ac:dyDescent="0.2">
      <c r="A76" s="223"/>
    </row>
    <row r="77" spans="1:1" x14ac:dyDescent="0.2">
      <c r="A77" s="221" t="s">
        <v>55</v>
      </c>
    </row>
    <row r="78" spans="1:1" ht="89.25" x14ac:dyDescent="0.2">
      <c r="A78" s="220" t="s">
        <v>163</v>
      </c>
    </row>
    <row r="79" spans="1:1" ht="25.5" x14ac:dyDescent="0.2">
      <c r="A79" s="212" t="s">
        <v>56</v>
      </c>
    </row>
    <row r="80" spans="1:1" x14ac:dyDescent="0.2">
      <c r="A80" s="212" t="s">
        <v>57</v>
      </c>
    </row>
    <row r="81" spans="1:1" x14ac:dyDescent="0.2">
      <c r="A81" s="212" t="s">
        <v>58</v>
      </c>
    </row>
    <row r="82" spans="1:1" x14ac:dyDescent="0.2">
      <c r="A82" s="212" t="s">
        <v>59</v>
      </c>
    </row>
    <row r="83" spans="1:1" x14ac:dyDescent="0.2">
      <c r="A83" s="212" t="s">
        <v>60</v>
      </c>
    </row>
    <row r="84" spans="1:1" x14ac:dyDescent="0.2">
      <c r="A84" s="212" t="s">
        <v>61</v>
      </c>
    </row>
    <row r="85" spans="1:1" x14ac:dyDescent="0.2">
      <c r="A85" s="223" t="s">
        <v>160</v>
      </c>
    </row>
    <row r="86" spans="1:1" x14ac:dyDescent="0.2">
      <c r="A86" s="223"/>
    </row>
    <row r="87" spans="1:1" x14ac:dyDescent="0.2">
      <c r="A87" s="221" t="s">
        <v>62</v>
      </c>
    </row>
    <row r="88" spans="1:1" x14ac:dyDescent="0.2">
      <c r="A88" s="212" t="s">
        <v>63</v>
      </c>
    </row>
    <row r="89" spans="1:1" ht="13.5" customHeight="1" x14ac:dyDescent="0.2">
      <c r="A89" s="212" t="s">
        <v>64</v>
      </c>
    </row>
    <row r="90" spans="1:1" x14ac:dyDescent="0.2">
      <c r="A90" s="212" t="s">
        <v>65</v>
      </c>
    </row>
    <row r="91" spans="1:1" x14ac:dyDescent="0.2">
      <c r="A91" s="220" t="s">
        <v>66</v>
      </c>
    </row>
    <row r="92" spans="1:1" ht="25.5" x14ac:dyDescent="0.2">
      <c r="A92" s="220" t="s">
        <v>67</v>
      </c>
    </row>
    <row r="93" spans="1:1" x14ac:dyDescent="0.2">
      <c r="A93" s="212"/>
    </row>
    <row r="94" spans="1:1" x14ac:dyDescent="0.2">
      <c r="A94" s="220"/>
    </row>
  </sheetData>
  <phoneticPr fontId="2" type="noConversion"/>
  <hyperlinks>
    <hyperlink ref="A7" r:id="rId1" xr:uid="{73476721-EBB1-4315-85AC-82BDA244EE4A}"/>
    <hyperlink ref="A25" r:id="rId2" xr:uid="{3094E538-541B-4573-9801-7C17CCE334DF}"/>
    <hyperlink ref="A8" r:id="rId3" xr:uid="{35007C37-6ADC-4C2F-BC7B-348AF1516E73}"/>
    <hyperlink ref="A9" r:id="rId4" xr:uid="{26F16A95-2105-4FAB-9BBE-867217D6CF31}"/>
    <hyperlink ref="A29" r:id="rId5" xr:uid="{156ECA19-4D38-4B6A-9FB4-5806A6043CF4}"/>
    <hyperlink ref="A28" r:id="rId6" xr:uid="{71CB2A08-51C2-4205-B087-E4196D2DF700}"/>
    <hyperlink ref="A27" r:id="rId7" xr:uid="{233BB709-3843-4AA7-94DF-DC3AA340E17E}"/>
  </hyperlinks>
  <pageMargins left="0.75" right="0.75" top="1" bottom="1" header="0.5" footer="0.5"/>
  <pageSetup paperSize="9" orientation="landscape" verticalDpi="1200" r:id="rId8"/>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13BB-C58F-4670-8E92-F502EC90ADA4}">
  <sheetPr>
    <pageSetUpPr fitToPage="1"/>
  </sheetPr>
  <dimension ref="A1:Z1000"/>
  <sheetViews>
    <sheetView topLeftCell="A28" zoomScaleNormal="100" workbookViewId="0">
      <selection activeCell="F54" sqref="F54"/>
    </sheetView>
  </sheetViews>
  <sheetFormatPr defaultColWidth="14.42578125" defaultRowHeight="15" customHeight="1" x14ac:dyDescent="0.2"/>
  <cols>
    <col min="1" max="1" width="29.7109375" style="132" customWidth="1"/>
    <col min="2" max="2" width="24" style="132" customWidth="1"/>
    <col min="3" max="3" width="24.7109375" style="132" customWidth="1"/>
    <col min="4" max="4" width="13.42578125" style="132" customWidth="1"/>
    <col min="5" max="5" width="13.7109375" style="132" customWidth="1"/>
    <col min="6" max="6" width="15.42578125" style="132" customWidth="1"/>
    <col min="7" max="7" width="12.7109375" style="132" customWidth="1"/>
    <col min="8" max="8" width="14.42578125" style="132" customWidth="1"/>
    <col min="9" max="9" width="15.28515625" style="132" customWidth="1"/>
    <col min="10" max="10" width="21.28515625" style="132" customWidth="1"/>
    <col min="11" max="26" width="8" style="132" customWidth="1"/>
    <col min="27" max="16384" width="14.42578125" style="132"/>
  </cols>
  <sheetData>
    <row r="1" spans="1:26" ht="12" customHeight="1" x14ac:dyDescent="0.2">
      <c r="A1" s="133"/>
      <c r="B1" s="134"/>
      <c r="C1" s="134"/>
      <c r="D1" s="133"/>
      <c r="E1" s="133"/>
      <c r="F1" s="133"/>
      <c r="G1" s="133"/>
      <c r="H1" s="133"/>
      <c r="I1" s="133"/>
      <c r="J1" s="133"/>
      <c r="K1" s="133"/>
      <c r="L1" s="133"/>
      <c r="M1" s="133"/>
      <c r="N1" s="133"/>
      <c r="O1" s="133"/>
      <c r="P1" s="133"/>
      <c r="Q1" s="133"/>
      <c r="R1" s="133"/>
      <c r="S1" s="133"/>
      <c r="T1" s="133"/>
      <c r="U1" s="133"/>
      <c r="V1" s="133"/>
      <c r="W1" s="133"/>
      <c r="X1" s="133"/>
      <c r="Y1" s="133"/>
      <c r="Z1" s="133"/>
    </row>
    <row r="2" spans="1:26" ht="12.75" customHeight="1" thickBot="1" x14ac:dyDescent="0.25">
      <c r="A2" s="133"/>
      <c r="B2" s="134"/>
      <c r="C2" s="134"/>
      <c r="D2" s="133"/>
      <c r="E2" s="133"/>
      <c r="F2" s="133"/>
      <c r="G2" s="133"/>
      <c r="H2" s="133"/>
      <c r="I2" s="133"/>
      <c r="J2" s="133"/>
      <c r="K2" s="133"/>
      <c r="L2" s="133"/>
      <c r="M2" s="133"/>
      <c r="N2" s="133"/>
      <c r="O2" s="133"/>
      <c r="P2" s="133"/>
      <c r="Q2" s="133"/>
      <c r="R2" s="133"/>
      <c r="S2" s="133"/>
      <c r="T2" s="133"/>
      <c r="U2" s="133"/>
      <c r="V2" s="133"/>
      <c r="W2" s="133"/>
      <c r="X2" s="133"/>
      <c r="Y2" s="133"/>
      <c r="Z2" s="133"/>
    </row>
    <row r="3" spans="1:26" ht="15" customHeight="1" x14ac:dyDescent="0.25">
      <c r="A3" s="167" t="s">
        <v>145</v>
      </c>
      <c r="B3" s="166"/>
      <c r="C3" s="166"/>
      <c r="D3" s="208" t="s">
        <v>146</v>
      </c>
      <c r="E3" s="209"/>
      <c r="F3" s="209"/>
      <c r="G3" s="209"/>
      <c r="H3" s="209"/>
      <c r="I3" s="210" t="s">
        <v>147</v>
      </c>
      <c r="J3" s="133"/>
      <c r="K3" s="133"/>
      <c r="L3" s="133"/>
      <c r="M3" s="133"/>
      <c r="N3" s="133"/>
      <c r="O3" s="133"/>
      <c r="P3" s="133"/>
      <c r="Q3" s="133"/>
      <c r="R3" s="133"/>
      <c r="S3" s="133"/>
      <c r="T3" s="133"/>
      <c r="U3" s="133"/>
      <c r="V3" s="133"/>
      <c r="W3" s="133"/>
      <c r="X3" s="133"/>
      <c r="Y3" s="133"/>
      <c r="Z3" s="133"/>
    </row>
    <row r="4" spans="1:26" ht="12.75" customHeight="1" x14ac:dyDescent="0.2">
      <c r="A4" s="162" t="s">
        <v>104</v>
      </c>
      <c r="B4" s="165" t="s">
        <v>148</v>
      </c>
      <c r="C4" s="165" t="s">
        <v>132</v>
      </c>
      <c r="D4" s="164" t="s">
        <v>122</v>
      </c>
      <c r="E4" s="162" t="s">
        <v>86</v>
      </c>
      <c r="F4" s="163" t="s">
        <v>87</v>
      </c>
      <c r="G4" s="162" t="s">
        <v>88</v>
      </c>
      <c r="H4" s="161" t="s">
        <v>89</v>
      </c>
      <c r="I4" s="211"/>
      <c r="J4" s="133"/>
      <c r="K4" s="133"/>
      <c r="L4" s="133"/>
      <c r="M4" s="133"/>
      <c r="N4" s="133"/>
      <c r="O4" s="133"/>
      <c r="P4" s="133"/>
      <c r="Q4" s="133"/>
      <c r="R4" s="133"/>
      <c r="S4" s="133"/>
      <c r="T4" s="133"/>
      <c r="U4" s="133"/>
      <c r="V4" s="133"/>
      <c r="W4" s="133"/>
      <c r="X4" s="133"/>
      <c r="Y4" s="133"/>
      <c r="Z4" s="133"/>
    </row>
    <row r="5" spans="1:26" ht="12" customHeight="1" x14ac:dyDescent="0.2">
      <c r="A5" s="149"/>
      <c r="B5" s="148"/>
      <c r="C5" s="141"/>
      <c r="D5" s="147"/>
      <c r="E5" s="140"/>
      <c r="F5" s="146"/>
      <c r="G5" s="140"/>
      <c r="H5" s="145"/>
      <c r="I5" s="151"/>
      <c r="J5" s="133"/>
      <c r="K5" s="133"/>
      <c r="L5" s="133"/>
      <c r="M5" s="133"/>
      <c r="N5" s="133"/>
      <c r="O5" s="133"/>
      <c r="P5" s="133"/>
      <c r="Q5" s="133"/>
      <c r="R5" s="133"/>
      <c r="S5" s="133"/>
      <c r="T5" s="133"/>
      <c r="U5" s="133"/>
      <c r="V5" s="133"/>
      <c r="W5" s="133"/>
      <c r="X5" s="133"/>
      <c r="Y5" s="133"/>
      <c r="Z5" s="133"/>
    </row>
    <row r="6" spans="1:26" ht="12" customHeight="1" x14ac:dyDescent="0.2">
      <c r="A6" s="149"/>
      <c r="B6" s="148"/>
      <c r="C6" s="141"/>
      <c r="D6" s="147"/>
      <c r="E6" s="140"/>
      <c r="F6" s="146"/>
      <c r="G6" s="140"/>
      <c r="H6" s="145"/>
      <c r="I6" s="150"/>
      <c r="J6" s="133"/>
      <c r="K6" s="133"/>
      <c r="L6" s="133"/>
      <c r="M6" s="133"/>
      <c r="N6" s="133"/>
      <c r="O6" s="133"/>
      <c r="P6" s="133"/>
      <c r="Q6" s="133"/>
      <c r="R6" s="133"/>
      <c r="S6" s="133"/>
      <c r="T6" s="133"/>
      <c r="U6" s="133"/>
      <c r="V6" s="133"/>
      <c r="W6" s="133"/>
      <c r="X6" s="133"/>
      <c r="Y6" s="133"/>
      <c r="Z6" s="133"/>
    </row>
    <row r="7" spans="1:26" ht="12" customHeight="1" x14ac:dyDescent="0.2">
      <c r="A7" s="149"/>
      <c r="B7" s="148"/>
      <c r="C7" s="141"/>
      <c r="D7" s="147"/>
      <c r="E7" s="140"/>
      <c r="F7" s="146"/>
      <c r="G7" s="140"/>
      <c r="H7" s="145"/>
      <c r="I7" s="150"/>
      <c r="J7" s="133"/>
      <c r="K7" s="133"/>
      <c r="L7" s="133"/>
      <c r="M7" s="133"/>
      <c r="N7" s="133"/>
      <c r="O7" s="133"/>
      <c r="P7" s="133"/>
      <c r="Q7" s="133"/>
      <c r="R7" s="133"/>
      <c r="S7" s="133"/>
      <c r="T7" s="133"/>
      <c r="U7" s="133"/>
      <c r="V7" s="133"/>
      <c r="W7" s="133"/>
      <c r="X7" s="133"/>
      <c r="Y7" s="133"/>
      <c r="Z7" s="133"/>
    </row>
    <row r="8" spans="1:26" ht="12" customHeight="1" x14ac:dyDescent="0.2">
      <c r="A8" s="149"/>
      <c r="B8" s="148"/>
      <c r="C8" s="141"/>
      <c r="D8" s="147"/>
      <c r="E8" s="140"/>
      <c r="F8" s="146"/>
      <c r="G8" s="140"/>
      <c r="H8" s="145"/>
      <c r="I8" s="150"/>
      <c r="J8" s="133"/>
      <c r="K8" s="133"/>
      <c r="L8" s="133"/>
      <c r="M8" s="133"/>
      <c r="N8" s="133"/>
      <c r="O8" s="133"/>
      <c r="P8" s="133"/>
      <c r="Q8" s="133"/>
      <c r="R8" s="133"/>
      <c r="S8" s="133"/>
      <c r="T8" s="133"/>
      <c r="U8" s="133"/>
      <c r="V8" s="133"/>
      <c r="W8" s="133"/>
      <c r="X8" s="133"/>
      <c r="Y8" s="133"/>
      <c r="Z8" s="133"/>
    </row>
    <row r="9" spans="1:26" ht="12" customHeight="1" x14ac:dyDescent="0.2">
      <c r="A9" s="149"/>
      <c r="B9" s="148"/>
      <c r="C9" s="141"/>
      <c r="D9" s="147"/>
      <c r="E9" s="140"/>
      <c r="F9" s="146"/>
      <c r="G9" s="140"/>
      <c r="H9" s="145"/>
      <c r="I9" s="150"/>
      <c r="J9" s="133"/>
      <c r="K9" s="133"/>
      <c r="L9" s="133"/>
      <c r="M9" s="133"/>
      <c r="N9" s="133"/>
      <c r="O9" s="133"/>
      <c r="P9" s="133"/>
      <c r="Q9" s="133"/>
      <c r="R9" s="133"/>
      <c r="S9" s="133"/>
      <c r="T9" s="133"/>
      <c r="U9" s="133"/>
      <c r="V9" s="133"/>
      <c r="W9" s="133"/>
      <c r="X9" s="133"/>
      <c r="Y9" s="133"/>
      <c r="Z9" s="133"/>
    </row>
    <row r="10" spans="1:26" ht="12" customHeight="1" x14ac:dyDescent="0.2">
      <c r="A10" s="149"/>
      <c r="B10" s="148"/>
      <c r="C10" s="141"/>
      <c r="D10" s="147"/>
      <c r="E10" s="140"/>
      <c r="F10" s="146"/>
      <c r="G10" s="140"/>
      <c r="H10" s="145"/>
      <c r="I10" s="150"/>
      <c r="J10" s="133"/>
      <c r="K10" s="133"/>
      <c r="L10" s="133"/>
      <c r="M10" s="133"/>
      <c r="N10" s="133"/>
      <c r="O10" s="133"/>
      <c r="P10" s="133"/>
      <c r="Q10" s="133"/>
      <c r="R10" s="133"/>
      <c r="S10" s="133"/>
      <c r="T10" s="133"/>
      <c r="U10" s="133"/>
      <c r="V10" s="133"/>
      <c r="W10" s="133"/>
      <c r="X10" s="133"/>
      <c r="Y10" s="133"/>
      <c r="Z10" s="133"/>
    </row>
    <row r="11" spans="1:26" ht="12" customHeight="1" x14ac:dyDescent="0.2">
      <c r="A11" s="149"/>
      <c r="B11" s="148"/>
      <c r="C11" s="141"/>
      <c r="D11" s="147"/>
      <c r="E11" s="140"/>
      <c r="F11" s="146"/>
      <c r="G11" s="140"/>
      <c r="H11" s="145"/>
      <c r="I11" s="150"/>
      <c r="J11" s="133"/>
      <c r="K11" s="133"/>
      <c r="L11" s="133"/>
      <c r="M11" s="133"/>
      <c r="N11" s="133"/>
      <c r="O11" s="133"/>
      <c r="P11" s="133"/>
      <c r="Q11" s="133"/>
      <c r="R11" s="133"/>
      <c r="S11" s="133"/>
      <c r="T11" s="133"/>
      <c r="U11" s="133"/>
      <c r="V11" s="133"/>
      <c r="W11" s="133"/>
      <c r="X11" s="133"/>
      <c r="Y11" s="133"/>
      <c r="Z11" s="133"/>
    </row>
    <row r="12" spans="1:26" ht="12.75" customHeight="1" x14ac:dyDescent="0.2">
      <c r="A12" s="149"/>
      <c r="B12" s="142" t="s">
        <v>149</v>
      </c>
      <c r="C12" s="141"/>
      <c r="D12" s="140">
        <f>+SUM(D5:D11)</f>
        <v>0</v>
      </c>
      <c r="E12" s="140">
        <f>+SUM(E5:E11)</f>
        <v>0</v>
      </c>
      <c r="F12" s="160">
        <f>+SUM(F5:F11)</f>
        <v>0</v>
      </c>
      <c r="G12" s="140">
        <f>+SUM(G5:G11)</f>
        <v>0</v>
      </c>
      <c r="H12" s="146">
        <f>+SUM(H5:H11)</f>
        <v>0</v>
      </c>
      <c r="I12" s="150"/>
      <c r="J12" s="133"/>
      <c r="K12" s="133"/>
      <c r="L12" s="133"/>
      <c r="M12" s="133"/>
      <c r="N12" s="133"/>
      <c r="O12" s="133"/>
      <c r="P12" s="133"/>
      <c r="Q12" s="133"/>
      <c r="R12" s="133"/>
      <c r="S12" s="133"/>
      <c r="T12" s="133"/>
      <c r="U12" s="133"/>
      <c r="V12" s="133"/>
      <c r="W12" s="133"/>
      <c r="X12" s="133"/>
      <c r="Y12" s="133"/>
      <c r="Z12" s="133"/>
    </row>
    <row r="13" spans="1:26" ht="12" customHeight="1" x14ac:dyDescent="0.2">
      <c r="A13" s="159"/>
      <c r="B13" s="158"/>
      <c r="C13" s="157"/>
      <c r="D13" s="156"/>
      <c r="E13" s="154"/>
      <c r="F13" s="155"/>
      <c r="G13" s="154"/>
      <c r="H13" s="153"/>
      <c r="I13" s="150"/>
      <c r="J13" s="133"/>
      <c r="K13" s="133"/>
      <c r="L13" s="133"/>
      <c r="M13" s="133"/>
      <c r="N13" s="133"/>
      <c r="O13" s="133"/>
      <c r="P13" s="133"/>
      <c r="Q13" s="133"/>
      <c r="R13" s="133"/>
      <c r="S13" s="133"/>
      <c r="T13" s="133"/>
      <c r="U13" s="133"/>
      <c r="V13" s="133"/>
      <c r="W13" s="133"/>
      <c r="X13" s="133"/>
      <c r="Y13" s="133"/>
      <c r="Z13" s="133"/>
    </row>
    <row r="14" spans="1:26" ht="12" customHeight="1" x14ac:dyDescent="0.2">
      <c r="A14" s="149"/>
      <c r="B14" s="148"/>
      <c r="C14" s="141"/>
      <c r="D14" s="147"/>
      <c r="E14" s="140"/>
      <c r="F14" s="146"/>
      <c r="G14" s="140"/>
      <c r="H14" s="145"/>
      <c r="I14" s="151"/>
      <c r="J14" s="133"/>
      <c r="K14" s="133"/>
      <c r="L14" s="133"/>
      <c r="M14" s="133"/>
      <c r="N14" s="133"/>
      <c r="O14" s="133"/>
      <c r="P14" s="133"/>
      <c r="Q14" s="133"/>
      <c r="R14" s="133"/>
      <c r="S14" s="133"/>
      <c r="T14" s="133"/>
      <c r="U14" s="133"/>
      <c r="V14" s="133"/>
      <c r="W14" s="133"/>
      <c r="X14" s="133"/>
      <c r="Y14" s="133"/>
      <c r="Z14" s="133"/>
    </row>
    <row r="15" spans="1:26" ht="12" customHeight="1" x14ac:dyDescent="0.2">
      <c r="A15" s="149"/>
      <c r="B15" s="148"/>
      <c r="C15" s="141"/>
      <c r="D15" s="147"/>
      <c r="E15" s="140"/>
      <c r="F15" s="146"/>
      <c r="G15" s="140"/>
      <c r="H15" s="145"/>
      <c r="I15" s="150"/>
      <c r="J15" s="133"/>
      <c r="K15" s="133"/>
      <c r="L15" s="133"/>
      <c r="M15" s="133"/>
      <c r="N15" s="133"/>
      <c r="O15" s="133"/>
      <c r="P15" s="133"/>
      <c r="Q15" s="133"/>
      <c r="R15" s="133"/>
      <c r="S15" s="133"/>
      <c r="T15" s="133"/>
      <c r="U15" s="133"/>
      <c r="V15" s="133"/>
      <c r="W15" s="133"/>
      <c r="X15" s="133"/>
      <c r="Y15" s="133"/>
      <c r="Z15" s="133"/>
    </row>
    <row r="16" spans="1:26" ht="12" customHeight="1" x14ac:dyDescent="0.2">
      <c r="A16" s="149"/>
      <c r="B16" s="148"/>
      <c r="C16" s="141"/>
      <c r="D16" s="147"/>
      <c r="E16" s="140"/>
      <c r="F16" s="146"/>
      <c r="G16" s="140"/>
      <c r="H16" s="145"/>
      <c r="I16" s="150"/>
      <c r="J16" s="133"/>
      <c r="K16" s="133"/>
      <c r="L16" s="133"/>
      <c r="M16" s="133"/>
      <c r="N16" s="133"/>
      <c r="O16" s="133"/>
      <c r="P16" s="133"/>
      <c r="Q16" s="133"/>
      <c r="R16" s="133"/>
      <c r="S16" s="133"/>
      <c r="T16" s="133"/>
      <c r="U16" s="133"/>
      <c r="V16" s="133"/>
      <c r="W16" s="133"/>
      <c r="X16" s="133"/>
      <c r="Y16" s="133"/>
      <c r="Z16" s="133"/>
    </row>
    <row r="17" spans="1:26" ht="12" customHeight="1" x14ac:dyDescent="0.2">
      <c r="A17" s="149"/>
      <c r="B17" s="148"/>
      <c r="C17" s="141"/>
      <c r="D17" s="147"/>
      <c r="E17" s="140"/>
      <c r="F17" s="146"/>
      <c r="G17" s="140"/>
      <c r="H17" s="145"/>
      <c r="I17" s="150"/>
      <c r="J17" s="133"/>
      <c r="K17" s="133"/>
      <c r="L17" s="133"/>
      <c r="M17" s="133"/>
      <c r="N17" s="133"/>
      <c r="O17" s="133"/>
      <c r="P17" s="133"/>
      <c r="Q17" s="133"/>
      <c r="R17" s="133"/>
      <c r="S17" s="133"/>
      <c r="T17" s="133"/>
      <c r="U17" s="133"/>
      <c r="V17" s="133"/>
      <c r="W17" s="133"/>
      <c r="X17" s="133"/>
      <c r="Y17" s="133"/>
      <c r="Z17" s="133"/>
    </row>
    <row r="18" spans="1:26" ht="12" customHeight="1" x14ac:dyDescent="0.2">
      <c r="A18" s="149"/>
      <c r="B18" s="148"/>
      <c r="C18" s="141"/>
      <c r="D18" s="147"/>
      <c r="E18" s="140"/>
      <c r="F18" s="146"/>
      <c r="G18" s="140"/>
      <c r="H18" s="145"/>
      <c r="I18" s="150"/>
      <c r="J18" s="133"/>
      <c r="K18" s="133"/>
      <c r="L18" s="133"/>
      <c r="M18" s="133"/>
      <c r="N18" s="133"/>
      <c r="O18" s="133"/>
      <c r="P18" s="133"/>
      <c r="Q18" s="133"/>
      <c r="R18" s="133"/>
      <c r="S18" s="133"/>
      <c r="T18" s="133"/>
      <c r="U18" s="133"/>
      <c r="V18" s="133"/>
      <c r="W18" s="133"/>
      <c r="X18" s="133"/>
      <c r="Y18" s="133"/>
      <c r="Z18" s="133"/>
    </row>
    <row r="19" spans="1:26" ht="12" customHeight="1" x14ac:dyDescent="0.2">
      <c r="A19" s="149"/>
      <c r="B19" s="148"/>
      <c r="C19" s="141"/>
      <c r="D19" s="147"/>
      <c r="E19" s="140"/>
      <c r="F19" s="146"/>
      <c r="G19" s="140"/>
      <c r="H19" s="145"/>
      <c r="I19" s="150"/>
      <c r="J19" s="133"/>
      <c r="K19" s="133"/>
      <c r="L19" s="133"/>
      <c r="M19" s="133"/>
      <c r="N19" s="133"/>
      <c r="O19" s="133"/>
      <c r="P19" s="133"/>
      <c r="Q19" s="133"/>
      <c r="R19" s="133"/>
      <c r="S19" s="133"/>
      <c r="T19" s="133"/>
      <c r="U19" s="133"/>
      <c r="V19" s="133"/>
      <c r="W19" s="133"/>
      <c r="X19" s="133"/>
      <c r="Y19" s="133"/>
      <c r="Z19" s="133"/>
    </row>
    <row r="20" spans="1:26" ht="12" customHeight="1" x14ac:dyDescent="0.2">
      <c r="A20" s="149"/>
      <c r="B20" s="148"/>
      <c r="C20" s="141"/>
      <c r="D20" s="147"/>
      <c r="E20" s="140"/>
      <c r="F20" s="146"/>
      <c r="G20" s="140"/>
      <c r="H20" s="145"/>
      <c r="I20" s="150"/>
      <c r="J20" s="133"/>
      <c r="K20" s="133"/>
      <c r="L20" s="133"/>
      <c r="M20" s="133"/>
      <c r="N20" s="133"/>
      <c r="O20" s="133"/>
      <c r="P20" s="133"/>
      <c r="Q20" s="133"/>
      <c r="R20" s="133"/>
      <c r="S20" s="133"/>
      <c r="T20" s="133"/>
      <c r="U20" s="133"/>
      <c r="V20" s="133"/>
      <c r="W20" s="133"/>
      <c r="X20" s="133"/>
      <c r="Y20" s="133"/>
      <c r="Z20" s="133"/>
    </row>
    <row r="21" spans="1:26" ht="12.75" customHeight="1" x14ac:dyDescent="0.2">
      <c r="A21" s="149"/>
      <c r="B21" s="142" t="s">
        <v>150</v>
      </c>
      <c r="C21" s="141"/>
      <c r="D21" s="147">
        <f>+SUM(D14:D20)</f>
        <v>0</v>
      </c>
      <c r="E21" s="140">
        <f>+SUM(E14:E20)</f>
        <v>0</v>
      </c>
      <c r="F21" s="160">
        <f>+SUM(F14:F20)</f>
        <v>0</v>
      </c>
      <c r="G21" s="140">
        <f>+SUM(G14:G20)</f>
        <v>0</v>
      </c>
      <c r="H21" s="146">
        <f>+SUM(H14:H20)</f>
        <v>0</v>
      </c>
      <c r="I21" s="150"/>
      <c r="J21" s="133"/>
      <c r="K21" s="133"/>
      <c r="L21" s="133"/>
      <c r="M21" s="133"/>
      <c r="N21" s="133"/>
      <c r="O21" s="133"/>
      <c r="P21" s="133"/>
      <c r="Q21" s="133"/>
      <c r="R21" s="133"/>
      <c r="S21" s="133"/>
      <c r="T21" s="133"/>
      <c r="U21" s="133"/>
      <c r="V21" s="133"/>
      <c r="W21" s="133"/>
      <c r="X21" s="133"/>
      <c r="Y21" s="133"/>
      <c r="Z21" s="133"/>
    </row>
    <row r="22" spans="1:26" ht="12" customHeight="1" x14ac:dyDescent="0.2">
      <c r="A22" s="159"/>
      <c r="B22" s="158"/>
      <c r="C22" s="157"/>
      <c r="D22" s="156"/>
      <c r="E22" s="154"/>
      <c r="F22" s="155"/>
      <c r="G22" s="154"/>
      <c r="H22" s="153"/>
      <c r="I22" s="150"/>
      <c r="J22" s="133"/>
      <c r="K22" s="133"/>
      <c r="L22" s="133"/>
      <c r="M22" s="133"/>
      <c r="N22" s="133"/>
      <c r="O22" s="133"/>
      <c r="P22" s="133"/>
      <c r="Q22" s="133"/>
      <c r="R22" s="133"/>
      <c r="S22" s="133"/>
      <c r="T22" s="133"/>
      <c r="U22" s="133"/>
      <c r="V22" s="133"/>
      <c r="W22" s="133"/>
      <c r="X22" s="133"/>
      <c r="Y22" s="133"/>
      <c r="Z22" s="133"/>
    </row>
    <row r="23" spans="1:26" ht="12" customHeight="1" x14ac:dyDescent="0.2">
      <c r="A23" s="149"/>
      <c r="B23" s="148"/>
      <c r="C23" s="141"/>
      <c r="D23" s="147"/>
      <c r="E23" s="140"/>
      <c r="F23" s="146"/>
      <c r="G23" s="140"/>
      <c r="H23" s="145"/>
      <c r="I23" s="151"/>
      <c r="J23" s="133"/>
      <c r="K23" s="133"/>
      <c r="L23" s="133"/>
      <c r="M23" s="133"/>
      <c r="N23" s="133"/>
      <c r="O23" s="133"/>
      <c r="P23" s="133"/>
      <c r="Q23" s="133"/>
      <c r="R23" s="133"/>
      <c r="S23" s="133"/>
      <c r="T23" s="133"/>
      <c r="U23" s="133"/>
      <c r="V23" s="133"/>
      <c r="W23" s="133"/>
      <c r="X23" s="133"/>
      <c r="Y23" s="133"/>
      <c r="Z23" s="133"/>
    </row>
    <row r="24" spans="1:26" ht="12" customHeight="1" x14ac:dyDescent="0.2">
      <c r="A24" s="149"/>
      <c r="B24" s="148"/>
      <c r="C24" s="141"/>
      <c r="D24" s="147"/>
      <c r="E24" s="140"/>
      <c r="F24" s="146"/>
      <c r="G24" s="140"/>
      <c r="H24" s="145"/>
      <c r="I24" s="150"/>
      <c r="J24" s="133"/>
      <c r="K24" s="133"/>
      <c r="L24" s="133"/>
      <c r="M24" s="133"/>
      <c r="N24" s="133"/>
      <c r="O24" s="133"/>
      <c r="P24" s="133"/>
      <c r="Q24" s="133"/>
      <c r="R24" s="133"/>
      <c r="S24" s="133"/>
      <c r="T24" s="133"/>
      <c r="U24" s="133"/>
      <c r="V24" s="133"/>
      <c r="W24" s="133"/>
      <c r="X24" s="133"/>
      <c r="Y24" s="133"/>
      <c r="Z24" s="133"/>
    </row>
    <row r="25" spans="1:26" ht="12" customHeight="1" x14ac:dyDescent="0.2">
      <c r="A25" s="149"/>
      <c r="B25" s="148"/>
      <c r="C25" s="141"/>
      <c r="D25" s="147"/>
      <c r="E25" s="140"/>
      <c r="F25" s="146"/>
      <c r="G25" s="140"/>
      <c r="H25" s="145"/>
      <c r="I25" s="150"/>
      <c r="J25" s="133"/>
      <c r="K25" s="133"/>
      <c r="L25" s="133"/>
      <c r="M25" s="133"/>
      <c r="N25" s="133"/>
      <c r="O25" s="133"/>
      <c r="P25" s="133"/>
      <c r="Q25" s="133"/>
      <c r="R25" s="133"/>
      <c r="S25" s="133"/>
      <c r="T25" s="133"/>
      <c r="U25" s="133"/>
      <c r="V25" s="133"/>
      <c r="W25" s="133"/>
      <c r="X25" s="133"/>
      <c r="Y25" s="133"/>
      <c r="Z25" s="133"/>
    </row>
    <row r="26" spans="1:26" ht="12" customHeight="1" x14ac:dyDescent="0.2">
      <c r="A26" s="149"/>
      <c r="B26" s="148"/>
      <c r="C26" s="141"/>
      <c r="D26" s="147"/>
      <c r="E26" s="140"/>
      <c r="F26" s="146"/>
      <c r="G26" s="140"/>
      <c r="H26" s="145"/>
      <c r="I26" s="150"/>
      <c r="J26" s="133"/>
      <c r="K26" s="133"/>
      <c r="L26" s="133"/>
      <c r="M26" s="133"/>
      <c r="N26" s="133"/>
      <c r="O26" s="133"/>
      <c r="P26" s="133"/>
      <c r="Q26" s="133"/>
      <c r="R26" s="133"/>
      <c r="S26" s="133"/>
      <c r="T26" s="133"/>
      <c r="U26" s="133"/>
      <c r="V26" s="133"/>
      <c r="W26" s="133"/>
      <c r="X26" s="133"/>
      <c r="Y26" s="133"/>
      <c r="Z26" s="133"/>
    </row>
    <row r="27" spans="1:26" ht="12" customHeight="1" x14ac:dyDescent="0.2">
      <c r="A27" s="149"/>
      <c r="B27" s="148"/>
      <c r="C27" s="141"/>
      <c r="D27" s="147"/>
      <c r="E27" s="140"/>
      <c r="F27" s="146"/>
      <c r="G27" s="140"/>
      <c r="H27" s="145"/>
      <c r="I27" s="150"/>
      <c r="J27" s="133"/>
      <c r="K27" s="133"/>
      <c r="L27" s="133"/>
      <c r="M27" s="133"/>
      <c r="N27" s="133"/>
      <c r="O27" s="133"/>
      <c r="P27" s="133"/>
      <c r="Q27" s="133"/>
      <c r="R27" s="133"/>
      <c r="S27" s="133"/>
      <c r="T27" s="133"/>
      <c r="U27" s="133"/>
      <c r="V27" s="133"/>
      <c r="W27" s="133"/>
      <c r="X27" s="133"/>
      <c r="Y27" s="133"/>
      <c r="Z27" s="133"/>
    </row>
    <row r="28" spans="1:26" ht="12" customHeight="1" x14ac:dyDescent="0.2">
      <c r="A28" s="149"/>
      <c r="B28" s="148"/>
      <c r="C28" s="141"/>
      <c r="D28" s="147"/>
      <c r="E28" s="140"/>
      <c r="F28" s="146"/>
      <c r="G28" s="140"/>
      <c r="H28" s="145"/>
      <c r="I28" s="150"/>
      <c r="J28" s="133"/>
      <c r="K28" s="133"/>
      <c r="L28" s="133"/>
      <c r="M28" s="133"/>
      <c r="N28" s="133"/>
      <c r="O28" s="133"/>
      <c r="P28" s="133"/>
      <c r="Q28" s="133"/>
      <c r="R28" s="133"/>
      <c r="S28" s="133"/>
      <c r="T28" s="133"/>
      <c r="U28" s="133"/>
      <c r="V28" s="133"/>
      <c r="W28" s="133"/>
      <c r="X28" s="133"/>
      <c r="Y28" s="133"/>
      <c r="Z28" s="133"/>
    </row>
    <row r="29" spans="1:26" ht="12" customHeight="1" x14ac:dyDescent="0.2">
      <c r="A29" s="149"/>
      <c r="B29" s="148"/>
      <c r="C29" s="141"/>
      <c r="D29" s="147"/>
      <c r="E29" s="140"/>
      <c r="F29" s="146"/>
      <c r="G29" s="140"/>
      <c r="H29" s="145"/>
      <c r="I29" s="150"/>
      <c r="J29" s="133"/>
      <c r="K29" s="133"/>
      <c r="L29" s="133"/>
      <c r="M29" s="133"/>
      <c r="N29" s="133"/>
      <c r="O29" s="133"/>
      <c r="P29" s="133"/>
      <c r="Q29" s="133"/>
      <c r="R29" s="133"/>
      <c r="S29" s="133"/>
      <c r="T29" s="133"/>
      <c r="U29" s="133"/>
      <c r="V29" s="133"/>
      <c r="W29" s="133"/>
      <c r="X29" s="133"/>
      <c r="Y29" s="133"/>
      <c r="Z29" s="133"/>
    </row>
    <row r="30" spans="1:26" ht="12.75" customHeight="1" x14ac:dyDescent="0.2">
      <c r="A30" s="149"/>
      <c r="B30" s="142" t="s">
        <v>151</v>
      </c>
      <c r="C30" s="141"/>
      <c r="D30" s="147">
        <f>+SUM(D23:D29)</f>
        <v>0</v>
      </c>
      <c r="E30" s="140">
        <f>+SUM(E23:E29)</f>
        <v>0</v>
      </c>
      <c r="F30" s="160">
        <f>+SUM(F23:F29)</f>
        <v>0</v>
      </c>
      <c r="G30" s="140">
        <f>+SUM(G23:G29)</f>
        <v>0</v>
      </c>
      <c r="H30" s="146">
        <f>+SUM(H23:H29)</f>
        <v>0</v>
      </c>
      <c r="I30" s="150"/>
      <c r="J30" s="152"/>
      <c r="K30" s="133"/>
      <c r="L30" s="133"/>
      <c r="M30" s="133"/>
      <c r="N30" s="133"/>
      <c r="O30" s="133"/>
      <c r="P30" s="133"/>
      <c r="Q30" s="133"/>
      <c r="R30" s="133"/>
      <c r="S30" s="133"/>
      <c r="T30" s="133"/>
      <c r="U30" s="133"/>
      <c r="V30" s="133"/>
      <c r="W30" s="133"/>
      <c r="X30" s="133"/>
      <c r="Y30" s="133"/>
      <c r="Z30" s="133"/>
    </row>
    <row r="31" spans="1:26" ht="12" customHeight="1" x14ac:dyDescent="0.2">
      <c r="A31" s="159"/>
      <c r="B31" s="158"/>
      <c r="C31" s="157"/>
      <c r="D31" s="156"/>
      <c r="E31" s="154"/>
      <c r="F31" s="155"/>
      <c r="G31" s="154"/>
      <c r="H31" s="153"/>
      <c r="I31" s="150"/>
      <c r="J31" s="152"/>
      <c r="K31" s="133"/>
      <c r="L31" s="133"/>
      <c r="M31" s="133"/>
      <c r="N31" s="133"/>
      <c r="O31" s="133"/>
      <c r="P31" s="133"/>
      <c r="Q31" s="133"/>
      <c r="R31" s="133"/>
      <c r="S31" s="133"/>
      <c r="T31" s="133"/>
      <c r="U31" s="133"/>
      <c r="V31" s="133"/>
      <c r="W31" s="133"/>
      <c r="X31" s="133"/>
      <c r="Y31" s="133"/>
      <c r="Z31" s="133"/>
    </row>
    <row r="32" spans="1:26" ht="12" customHeight="1" x14ac:dyDescent="0.2">
      <c r="A32" s="149"/>
      <c r="B32" s="148"/>
      <c r="C32" s="141"/>
      <c r="D32" s="147"/>
      <c r="E32" s="140"/>
      <c r="F32" s="146"/>
      <c r="G32" s="140"/>
      <c r="H32" s="145"/>
      <c r="I32" s="151"/>
      <c r="J32" s="133"/>
      <c r="K32" s="133"/>
      <c r="L32" s="133"/>
      <c r="M32" s="133"/>
      <c r="N32" s="133"/>
      <c r="O32" s="133"/>
      <c r="P32" s="133"/>
      <c r="Q32" s="133"/>
      <c r="R32" s="133"/>
      <c r="S32" s="133"/>
      <c r="T32" s="133"/>
      <c r="U32" s="133"/>
      <c r="V32" s="133"/>
      <c r="W32" s="133"/>
      <c r="X32" s="133"/>
      <c r="Y32" s="133"/>
      <c r="Z32" s="133"/>
    </row>
    <row r="33" spans="1:26" ht="12" customHeight="1" x14ac:dyDescent="0.2">
      <c r="A33" s="149"/>
      <c r="B33" s="148"/>
      <c r="C33" s="141"/>
      <c r="D33" s="147"/>
      <c r="E33" s="140"/>
      <c r="F33" s="146"/>
      <c r="G33" s="140"/>
      <c r="H33" s="145"/>
      <c r="I33" s="150"/>
      <c r="J33" s="133"/>
      <c r="K33" s="133"/>
      <c r="L33" s="133"/>
      <c r="M33" s="133"/>
      <c r="N33" s="133"/>
      <c r="O33" s="133"/>
      <c r="P33" s="133"/>
      <c r="Q33" s="133"/>
      <c r="R33" s="133"/>
      <c r="S33" s="133"/>
      <c r="T33" s="133"/>
      <c r="U33" s="133"/>
      <c r="V33" s="133"/>
      <c r="W33" s="133"/>
      <c r="X33" s="133"/>
      <c r="Y33" s="133"/>
      <c r="Z33" s="133"/>
    </row>
    <row r="34" spans="1:26" ht="12" customHeight="1" x14ac:dyDescent="0.2">
      <c r="A34" s="149"/>
      <c r="B34" s="148"/>
      <c r="C34" s="141"/>
      <c r="D34" s="147"/>
      <c r="E34" s="140"/>
      <c r="F34" s="146"/>
      <c r="G34" s="140"/>
      <c r="H34" s="145"/>
      <c r="I34" s="150"/>
      <c r="J34" s="133"/>
      <c r="K34" s="133"/>
      <c r="L34" s="133"/>
      <c r="M34" s="133"/>
      <c r="N34" s="133"/>
      <c r="O34" s="133"/>
      <c r="P34" s="133"/>
      <c r="Q34" s="133"/>
      <c r="R34" s="133"/>
      <c r="S34" s="133"/>
      <c r="T34" s="133"/>
      <c r="U34" s="133"/>
      <c r="V34" s="133"/>
      <c r="W34" s="133"/>
      <c r="X34" s="133"/>
      <c r="Y34" s="133"/>
      <c r="Z34" s="133"/>
    </row>
    <row r="35" spans="1:26" ht="12" customHeight="1" x14ac:dyDescent="0.2">
      <c r="A35" s="149"/>
      <c r="B35" s="148"/>
      <c r="C35" s="141"/>
      <c r="D35" s="147"/>
      <c r="E35" s="140"/>
      <c r="F35" s="146"/>
      <c r="G35" s="140"/>
      <c r="H35" s="145"/>
      <c r="I35" s="150"/>
      <c r="J35" s="133"/>
      <c r="K35" s="133"/>
      <c r="L35" s="133"/>
      <c r="M35" s="133"/>
      <c r="N35" s="133"/>
      <c r="O35" s="133"/>
      <c r="P35" s="133"/>
      <c r="Q35" s="133"/>
      <c r="R35" s="133"/>
      <c r="S35" s="133"/>
      <c r="T35" s="133"/>
      <c r="U35" s="133"/>
      <c r="V35" s="133"/>
      <c r="W35" s="133"/>
      <c r="X35" s="133"/>
      <c r="Y35" s="133"/>
      <c r="Z35" s="133"/>
    </row>
    <row r="36" spans="1:26" ht="12" customHeight="1" x14ac:dyDescent="0.2">
      <c r="A36" s="149"/>
      <c r="B36" s="148"/>
      <c r="C36" s="141"/>
      <c r="D36" s="147"/>
      <c r="E36" s="140"/>
      <c r="F36" s="146"/>
      <c r="G36" s="140"/>
      <c r="H36" s="145"/>
      <c r="I36" s="150"/>
      <c r="J36" s="133"/>
      <c r="K36" s="133"/>
      <c r="L36" s="133"/>
      <c r="M36" s="133"/>
      <c r="N36" s="133"/>
      <c r="O36" s="133"/>
      <c r="P36" s="133"/>
      <c r="Q36" s="133"/>
      <c r="R36" s="133"/>
      <c r="S36" s="133"/>
      <c r="T36" s="133"/>
      <c r="U36" s="133"/>
      <c r="V36" s="133"/>
      <c r="W36" s="133"/>
      <c r="X36" s="133"/>
      <c r="Y36" s="133"/>
      <c r="Z36" s="133"/>
    </row>
    <row r="37" spans="1:26" ht="12" customHeight="1" x14ac:dyDescent="0.2">
      <c r="A37" s="149"/>
      <c r="B37" s="148"/>
      <c r="C37" s="141"/>
      <c r="D37" s="147"/>
      <c r="E37" s="140"/>
      <c r="F37" s="146"/>
      <c r="G37" s="140"/>
      <c r="H37" s="145"/>
      <c r="I37" s="150"/>
      <c r="J37" s="133"/>
      <c r="K37" s="133"/>
      <c r="L37" s="133"/>
      <c r="M37" s="133"/>
      <c r="N37" s="133"/>
      <c r="O37" s="133"/>
      <c r="P37" s="133"/>
      <c r="Q37" s="133"/>
      <c r="R37" s="133"/>
      <c r="S37" s="133"/>
      <c r="T37" s="133"/>
      <c r="U37" s="133"/>
      <c r="V37" s="133"/>
      <c r="W37" s="133"/>
      <c r="X37" s="133"/>
      <c r="Y37" s="133"/>
      <c r="Z37" s="133"/>
    </row>
    <row r="38" spans="1:26" ht="12.75" customHeight="1" thickBot="1" x14ac:dyDescent="0.25">
      <c r="A38" s="149"/>
      <c r="B38" s="148"/>
      <c r="C38" s="141"/>
      <c r="D38" s="147"/>
      <c r="E38" s="140"/>
      <c r="F38" s="146"/>
      <c r="G38" s="140"/>
      <c r="H38" s="145"/>
      <c r="I38" s="144"/>
      <c r="J38" s="133"/>
      <c r="K38" s="133"/>
      <c r="L38" s="133"/>
      <c r="M38" s="133"/>
      <c r="N38" s="133"/>
      <c r="O38" s="133"/>
      <c r="P38" s="133"/>
      <c r="Q38" s="133"/>
      <c r="R38" s="133"/>
      <c r="S38" s="133"/>
      <c r="T38" s="133"/>
      <c r="U38" s="133"/>
      <c r="V38" s="133"/>
      <c r="W38" s="133"/>
      <c r="X38" s="133"/>
      <c r="Y38" s="133"/>
      <c r="Z38" s="133"/>
    </row>
    <row r="39" spans="1:26" ht="12.75" customHeight="1" x14ac:dyDescent="0.2">
      <c r="A39" s="143"/>
      <c r="B39" s="142" t="s">
        <v>152</v>
      </c>
      <c r="C39" s="141"/>
      <c r="D39" s="168">
        <f>+SUM(D32:D38)</f>
        <v>0</v>
      </c>
      <c r="E39" s="168">
        <f>+SUM(E32:E38)</f>
        <v>0</v>
      </c>
      <c r="F39" s="168">
        <f>+SUM(F32:F38)</f>
        <v>0</v>
      </c>
      <c r="G39" s="168">
        <f>+SUM(G32:G38)</f>
        <v>0</v>
      </c>
      <c r="H39" s="168">
        <f>+SUM(H32:H38)</f>
        <v>0</v>
      </c>
      <c r="I39" s="139"/>
      <c r="J39" s="133"/>
      <c r="K39" s="133"/>
      <c r="L39" s="133"/>
      <c r="M39" s="133"/>
      <c r="N39" s="133"/>
      <c r="O39" s="133"/>
      <c r="P39" s="133"/>
      <c r="Q39" s="133"/>
      <c r="R39" s="133"/>
      <c r="S39" s="133"/>
      <c r="T39" s="133"/>
      <c r="U39" s="133"/>
      <c r="V39" s="133"/>
      <c r="W39" s="133"/>
      <c r="X39" s="133"/>
      <c r="Y39" s="133"/>
      <c r="Z39" s="133"/>
    </row>
    <row r="40" spans="1:26" ht="12.75" customHeight="1" x14ac:dyDescent="0.2">
      <c r="A40" s="138"/>
      <c r="B40" s="137"/>
      <c r="C40" s="137"/>
      <c r="D40" s="169">
        <f>+D12+D21+D30+D39</f>
        <v>0</v>
      </c>
      <c r="E40" s="169">
        <f>+E12+E21+E30+E39</f>
        <v>0</v>
      </c>
      <c r="F40" s="169">
        <f>+F12+F21+F30+F39</f>
        <v>0</v>
      </c>
      <c r="G40" s="169">
        <f>+G12+G21+G30+G39</f>
        <v>0</v>
      </c>
      <c r="H40" s="169">
        <f>+H12+H21+H30+H39</f>
        <v>0</v>
      </c>
      <c r="I40" s="133"/>
      <c r="J40" s="133"/>
      <c r="K40" s="133"/>
      <c r="L40" s="133"/>
      <c r="M40" s="133"/>
      <c r="N40" s="133"/>
      <c r="O40" s="133"/>
      <c r="P40" s="133"/>
      <c r="Q40" s="133"/>
      <c r="R40" s="133"/>
      <c r="S40" s="133"/>
      <c r="T40" s="133"/>
      <c r="U40" s="133"/>
      <c r="V40" s="133"/>
      <c r="W40" s="133"/>
      <c r="X40" s="133"/>
      <c r="Y40" s="133"/>
      <c r="Z40" s="133"/>
    </row>
    <row r="41" spans="1:26" ht="12" customHeight="1" x14ac:dyDescent="0.2">
      <c r="A41" s="133"/>
      <c r="B41" s="134"/>
      <c r="C41" s="134"/>
      <c r="D41" s="133"/>
      <c r="E41" s="133"/>
      <c r="F41" s="133"/>
      <c r="G41" s="133"/>
      <c r="H41" s="133"/>
      <c r="I41" s="133"/>
      <c r="J41" s="133"/>
      <c r="K41" s="133"/>
      <c r="L41" s="133"/>
      <c r="M41" s="133"/>
      <c r="N41" s="133"/>
      <c r="O41" s="133"/>
      <c r="P41" s="133"/>
      <c r="Q41" s="133"/>
      <c r="R41" s="133"/>
      <c r="S41" s="133"/>
      <c r="T41" s="133"/>
      <c r="U41" s="133"/>
      <c r="V41" s="133"/>
      <c r="W41" s="133"/>
      <c r="X41" s="133"/>
      <c r="Y41" s="133"/>
      <c r="Z41" s="133"/>
    </row>
    <row r="42" spans="1:26" ht="12.75" customHeight="1" x14ac:dyDescent="0.2">
      <c r="A42" s="4" t="s">
        <v>123</v>
      </c>
      <c r="B42" s="136"/>
      <c r="C42" s="136"/>
      <c r="D42" s="133"/>
      <c r="E42" s="133"/>
      <c r="F42" s="133"/>
      <c r="G42" s="133"/>
      <c r="H42" s="133"/>
      <c r="I42" s="133"/>
      <c r="J42" s="133"/>
      <c r="K42" s="133"/>
      <c r="L42" s="133"/>
      <c r="M42" s="133"/>
      <c r="N42" s="133"/>
      <c r="O42" s="133"/>
      <c r="P42" s="133"/>
      <c r="Q42" s="133"/>
      <c r="R42" s="133"/>
      <c r="S42" s="133"/>
      <c r="T42" s="133"/>
      <c r="U42" s="133"/>
      <c r="V42" s="133"/>
      <c r="W42" s="133"/>
      <c r="X42" s="133"/>
      <c r="Y42" s="133"/>
      <c r="Z42" s="133"/>
    </row>
    <row r="43" spans="1:26" ht="12.75" customHeight="1" x14ac:dyDescent="0.2">
      <c r="A43" s="172" t="s">
        <v>164</v>
      </c>
      <c r="B43" s="134"/>
      <c r="C43" s="134"/>
      <c r="D43" s="133"/>
      <c r="E43" s="133"/>
      <c r="F43" s="133"/>
      <c r="G43" s="133"/>
      <c r="H43" s="133"/>
      <c r="I43" s="133"/>
      <c r="J43" s="133"/>
      <c r="K43" s="133"/>
      <c r="L43" s="133"/>
      <c r="M43" s="133"/>
      <c r="N43" s="133"/>
      <c r="O43" s="133"/>
      <c r="P43" s="133"/>
      <c r="Q43" s="133"/>
      <c r="R43" s="133"/>
      <c r="S43" s="133"/>
      <c r="T43" s="133"/>
      <c r="U43" s="133"/>
      <c r="V43" s="133"/>
      <c r="W43" s="133"/>
      <c r="X43" s="133"/>
      <c r="Y43" s="133"/>
      <c r="Z43" s="133"/>
    </row>
    <row r="44" spans="1:26" ht="12.75" customHeight="1" x14ac:dyDescent="0.2">
      <c r="A44" s="135" t="s">
        <v>153</v>
      </c>
      <c r="B44" s="134"/>
      <c r="C44" s="134"/>
      <c r="D44" s="133"/>
      <c r="E44" s="133"/>
      <c r="F44" s="133"/>
      <c r="G44" s="133"/>
      <c r="H44" s="133"/>
      <c r="I44" s="133"/>
      <c r="J44" s="133"/>
      <c r="K44" s="133"/>
      <c r="L44" s="133"/>
      <c r="M44" s="133"/>
      <c r="N44" s="133"/>
      <c r="O44" s="133"/>
      <c r="P44" s="133"/>
      <c r="Q44" s="133"/>
      <c r="R44" s="133"/>
      <c r="S44" s="133"/>
      <c r="T44" s="133"/>
      <c r="U44" s="133"/>
      <c r="V44" s="133"/>
      <c r="W44" s="133"/>
      <c r="X44" s="133"/>
      <c r="Y44" s="133"/>
      <c r="Z44" s="133"/>
    </row>
    <row r="45" spans="1:26" ht="12.75" customHeight="1" x14ac:dyDescent="0.2">
      <c r="A45" s="135"/>
      <c r="B45" s="134"/>
      <c r="C45" s="134"/>
      <c r="D45" s="133"/>
      <c r="E45" s="133"/>
      <c r="F45" s="133"/>
      <c r="G45" s="133"/>
      <c r="H45" s="133"/>
      <c r="I45" s="133"/>
      <c r="J45" s="133"/>
      <c r="K45" s="133"/>
      <c r="L45" s="133"/>
      <c r="M45" s="133"/>
      <c r="N45" s="133"/>
      <c r="O45" s="133"/>
      <c r="P45" s="133"/>
      <c r="Q45" s="133"/>
      <c r="R45" s="133"/>
      <c r="S45" s="133"/>
      <c r="T45" s="133"/>
      <c r="U45" s="133"/>
      <c r="V45" s="133"/>
      <c r="W45" s="133"/>
      <c r="X45" s="133"/>
      <c r="Y45" s="133"/>
      <c r="Z45" s="133"/>
    </row>
    <row r="46" spans="1:26" ht="12" hidden="1" customHeight="1" x14ac:dyDescent="0.2">
      <c r="A46" s="133" t="s">
        <v>154</v>
      </c>
      <c r="B46" s="134"/>
      <c r="C46" s="134"/>
      <c r="D46" s="133">
        <f t="shared" ref="D46:H52" si="0">+SUMIF($A$5:$A$38,$A46,D$5:D$38)</f>
        <v>0</v>
      </c>
      <c r="E46" s="133">
        <f t="shared" si="0"/>
        <v>0</v>
      </c>
      <c r="F46" s="133">
        <f t="shared" si="0"/>
        <v>0</v>
      </c>
      <c r="G46" s="133">
        <f t="shared" si="0"/>
        <v>0</v>
      </c>
      <c r="H46" s="133">
        <f t="shared" si="0"/>
        <v>0</v>
      </c>
      <c r="I46" s="133"/>
      <c r="J46" s="133"/>
      <c r="K46" s="133"/>
      <c r="L46" s="133"/>
      <c r="M46" s="133"/>
      <c r="N46" s="133"/>
      <c r="O46" s="133"/>
      <c r="P46" s="133"/>
      <c r="Q46" s="133"/>
      <c r="R46" s="133"/>
      <c r="S46" s="133"/>
      <c r="T46" s="133"/>
      <c r="U46" s="133"/>
      <c r="V46" s="133"/>
      <c r="W46" s="133"/>
      <c r="X46" s="133"/>
      <c r="Y46" s="133"/>
      <c r="Z46" s="133"/>
    </row>
    <row r="47" spans="1:26" ht="12" hidden="1" customHeight="1" x14ac:dyDescent="0.2">
      <c r="A47" s="133" t="s">
        <v>155</v>
      </c>
      <c r="B47" s="134"/>
      <c r="C47" s="134"/>
      <c r="D47" s="133">
        <f t="shared" si="0"/>
        <v>0</v>
      </c>
      <c r="E47" s="133">
        <f t="shared" si="0"/>
        <v>0</v>
      </c>
      <c r="F47" s="133">
        <f t="shared" si="0"/>
        <v>0</v>
      </c>
      <c r="G47" s="133">
        <f t="shared" si="0"/>
        <v>0</v>
      </c>
      <c r="H47" s="133">
        <f t="shared" si="0"/>
        <v>0</v>
      </c>
      <c r="I47" s="133"/>
      <c r="J47" s="133"/>
      <c r="K47" s="133"/>
      <c r="L47" s="133"/>
      <c r="M47" s="133"/>
      <c r="N47" s="133"/>
      <c r="O47" s="133"/>
      <c r="P47" s="133"/>
      <c r="Q47" s="133"/>
      <c r="R47" s="133"/>
      <c r="S47" s="133"/>
      <c r="T47" s="133"/>
      <c r="U47" s="133"/>
      <c r="V47" s="133"/>
      <c r="W47" s="133"/>
      <c r="X47" s="133"/>
      <c r="Y47" s="133"/>
      <c r="Z47" s="133"/>
    </row>
    <row r="48" spans="1:26" ht="12" hidden="1" customHeight="1" x14ac:dyDescent="0.2">
      <c r="A48" s="133" t="s">
        <v>156</v>
      </c>
      <c r="B48" s="134"/>
      <c r="C48" s="134"/>
      <c r="D48" s="133">
        <f t="shared" si="0"/>
        <v>0</v>
      </c>
      <c r="E48" s="133">
        <f t="shared" si="0"/>
        <v>0</v>
      </c>
      <c r="F48" s="133">
        <f t="shared" si="0"/>
        <v>0</v>
      </c>
      <c r="G48" s="133">
        <f t="shared" si="0"/>
        <v>0</v>
      </c>
      <c r="H48" s="133">
        <f t="shared" si="0"/>
        <v>0</v>
      </c>
      <c r="I48" s="133"/>
      <c r="J48" s="133"/>
      <c r="K48" s="133"/>
      <c r="L48" s="133"/>
      <c r="M48" s="133"/>
      <c r="N48" s="133"/>
      <c r="O48" s="133"/>
      <c r="P48" s="133"/>
      <c r="Q48" s="133"/>
      <c r="R48" s="133"/>
      <c r="S48" s="133"/>
      <c r="T48" s="133"/>
      <c r="U48" s="133"/>
      <c r="V48" s="133"/>
      <c r="W48" s="133"/>
      <c r="X48" s="133"/>
      <c r="Y48" s="133"/>
      <c r="Z48" s="133"/>
    </row>
    <row r="49" spans="1:26" ht="12" hidden="1" customHeight="1" x14ac:dyDescent="0.2">
      <c r="A49" s="133" t="s">
        <v>157</v>
      </c>
      <c r="B49" s="134"/>
      <c r="C49" s="134"/>
      <c r="D49" s="133">
        <f t="shared" si="0"/>
        <v>0</v>
      </c>
      <c r="E49" s="133">
        <f t="shared" si="0"/>
        <v>0</v>
      </c>
      <c r="F49" s="133">
        <f t="shared" si="0"/>
        <v>0</v>
      </c>
      <c r="G49" s="133">
        <f t="shared" si="0"/>
        <v>0</v>
      </c>
      <c r="H49" s="133">
        <f t="shared" si="0"/>
        <v>0</v>
      </c>
      <c r="I49" s="133"/>
      <c r="J49" s="133"/>
      <c r="K49" s="133"/>
      <c r="L49" s="133"/>
      <c r="M49" s="133"/>
      <c r="N49" s="133"/>
      <c r="O49" s="133"/>
      <c r="P49" s="133"/>
      <c r="Q49" s="133"/>
      <c r="R49" s="133"/>
      <c r="S49" s="133"/>
      <c r="T49" s="133"/>
      <c r="U49" s="133"/>
      <c r="V49" s="133"/>
      <c r="W49" s="133"/>
      <c r="X49" s="133"/>
      <c r="Y49" s="133"/>
      <c r="Z49" s="133"/>
    </row>
    <row r="50" spans="1:26" ht="12" hidden="1" customHeight="1" x14ac:dyDescent="0.2">
      <c r="A50" s="133" t="s">
        <v>158</v>
      </c>
      <c r="B50" s="134"/>
      <c r="C50" s="134"/>
      <c r="D50" s="133">
        <f t="shared" si="0"/>
        <v>0</v>
      </c>
      <c r="E50" s="133">
        <f t="shared" si="0"/>
        <v>0</v>
      </c>
      <c r="F50" s="133">
        <f t="shared" si="0"/>
        <v>0</v>
      </c>
      <c r="G50" s="133">
        <f t="shared" si="0"/>
        <v>0</v>
      </c>
      <c r="H50" s="133">
        <f t="shared" si="0"/>
        <v>0</v>
      </c>
      <c r="I50" s="133"/>
      <c r="J50" s="133"/>
      <c r="K50" s="133"/>
      <c r="L50" s="133"/>
      <c r="M50" s="133"/>
      <c r="N50" s="133"/>
      <c r="O50" s="133"/>
      <c r="P50" s="133"/>
      <c r="Q50" s="133"/>
      <c r="R50" s="133"/>
      <c r="S50" s="133"/>
      <c r="T50" s="133"/>
      <c r="U50" s="133"/>
      <c r="V50" s="133"/>
      <c r="W50" s="133"/>
      <c r="X50" s="133"/>
      <c r="Y50" s="133"/>
      <c r="Z50" s="133"/>
    </row>
    <row r="51" spans="1:26" ht="12" hidden="1" customHeight="1" x14ac:dyDescent="0.2">
      <c r="A51" s="133" t="s">
        <v>159</v>
      </c>
      <c r="B51" s="134"/>
      <c r="C51" s="134"/>
      <c r="D51" s="133">
        <f t="shared" si="0"/>
        <v>0</v>
      </c>
      <c r="E51" s="133">
        <f t="shared" si="0"/>
        <v>0</v>
      </c>
      <c r="F51" s="133">
        <f t="shared" si="0"/>
        <v>0</v>
      </c>
      <c r="G51" s="133">
        <f t="shared" si="0"/>
        <v>0</v>
      </c>
      <c r="H51" s="133">
        <f t="shared" si="0"/>
        <v>0</v>
      </c>
      <c r="I51" s="133"/>
      <c r="J51" s="133"/>
      <c r="K51" s="133"/>
      <c r="L51" s="133"/>
      <c r="M51" s="133"/>
      <c r="N51" s="133"/>
      <c r="O51" s="133"/>
      <c r="P51" s="133"/>
      <c r="Q51" s="133"/>
      <c r="R51" s="133"/>
      <c r="S51" s="133"/>
      <c r="T51" s="133"/>
      <c r="U51" s="133"/>
      <c r="V51" s="133"/>
      <c r="W51" s="133"/>
      <c r="X51" s="133"/>
      <c r="Y51" s="133"/>
      <c r="Z51" s="133"/>
    </row>
    <row r="52" spans="1:26" ht="12" hidden="1" customHeight="1" x14ac:dyDescent="0.2">
      <c r="A52" s="175" t="s">
        <v>110</v>
      </c>
      <c r="B52" s="134"/>
      <c r="C52" s="134"/>
      <c r="D52" s="133">
        <f t="shared" si="0"/>
        <v>0</v>
      </c>
      <c r="E52" s="133">
        <f t="shared" si="0"/>
        <v>0</v>
      </c>
      <c r="F52" s="133">
        <f t="shared" si="0"/>
        <v>0</v>
      </c>
      <c r="G52" s="133">
        <f t="shared" si="0"/>
        <v>0</v>
      </c>
      <c r="H52" s="133">
        <f t="shared" si="0"/>
        <v>0</v>
      </c>
      <c r="I52" s="133"/>
      <c r="J52" s="133"/>
      <c r="K52" s="133"/>
      <c r="L52" s="133"/>
      <c r="M52" s="133"/>
      <c r="N52" s="133"/>
      <c r="O52" s="133"/>
      <c r="P52" s="133"/>
      <c r="Q52" s="133"/>
      <c r="R52" s="133"/>
      <c r="S52" s="133"/>
      <c r="T52" s="133"/>
      <c r="U52" s="133"/>
      <c r="V52" s="133"/>
      <c r="W52" s="133"/>
      <c r="X52" s="133"/>
      <c r="Y52" s="133"/>
      <c r="Z52" s="133"/>
    </row>
    <row r="53" spans="1:26" ht="12" hidden="1" customHeight="1" x14ac:dyDescent="0.2">
      <c r="A53" s="133"/>
      <c r="B53" s="134"/>
      <c r="C53" s="134"/>
      <c r="D53" s="133"/>
      <c r="E53" s="133"/>
      <c r="F53" s="133"/>
      <c r="G53" s="133"/>
      <c r="H53" s="133"/>
      <c r="I53" s="133"/>
      <c r="J53" s="133"/>
      <c r="K53" s="133"/>
      <c r="L53" s="133"/>
      <c r="M53" s="133"/>
      <c r="N53" s="133"/>
      <c r="O53" s="133"/>
      <c r="P53" s="133"/>
      <c r="Q53" s="133"/>
      <c r="R53" s="133"/>
      <c r="S53" s="133"/>
      <c r="T53" s="133"/>
      <c r="U53" s="133"/>
      <c r="V53" s="133"/>
      <c r="W53" s="133"/>
      <c r="X53" s="133"/>
      <c r="Y53" s="133"/>
      <c r="Z53" s="133"/>
    </row>
    <row r="54" spans="1:26" ht="12" customHeight="1" x14ac:dyDescent="0.2">
      <c r="A54" s="133"/>
      <c r="B54" s="134"/>
      <c r="C54" s="134"/>
      <c r="D54" s="133"/>
      <c r="E54" s="133"/>
      <c r="F54" s="133"/>
      <c r="G54" s="133"/>
      <c r="H54" s="133"/>
      <c r="I54" s="133"/>
      <c r="J54" s="133"/>
      <c r="K54" s="133"/>
      <c r="L54" s="133"/>
      <c r="M54" s="133"/>
      <c r="N54" s="133"/>
      <c r="O54" s="133"/>
      <c r="P54" s="133"/>
      <c r="Q54" s="133"/>
      <c r="R54" s="133"/>
      <c r="S54" s="133"/>
      <c r="T54" s="133"/>
      <c r="U54" s="133"/>
      <c r="V54" s="133"/>
      <c r="W54" s="133"/>
      <c r="X54" s="133"/>
      <c r="Y54" s="133"/>
      <c r="Z54" s="133"/>
    </row>
    <row r="55" spans="1:26" ht="12" customHeight="1" x14ac:dyDescent="0.2">
      <c r="A55" s="133"/>
      <c r="B55" s="134"/>
      <c r="C55" s="134"/>
      <c r="D55" s="133"/>
      <c r="E55" s="133"/>
      <c r="F55" s="133"/>
      <c r="G55" s="133"/>
      <c r="H55" s="133"/>
      <c r="I55" s="133"/>
      <c r="J55" s="133"/>
      <c r="K55" s="133"/>
      <c r="L55" s="133"/>
      <c r="M55" s="133"/>
      <c r="N55" s="133"/>
      <c r="O55" s="133"/>
      <c r="P55" s="133"/>
      <c r="Q55" s="133"/>
      <c r="R55" s="133"/>
      <c r="S55" s="133"/>
      <c r="T55" s="133"/>
      <c r="U55" s="133"/>
      <c r="V55" s="133"/>
      <c r="W55" s="133"/>
      <c r="X55" s="133"/>
      <c r="Y55" s="133"/>
      <c r="Z55" s="133"/>
    </row>
    <row r="56" spans="1:26" ht="12" customHeight="1" x14ac:dyDescent="0.2">
      <c r="A56" s="133"/>
      <c r="B56" s="134"/>
      <c r="C56" s="134"/>
      <c r="D56" s="133"/>
      <c r="E56" s="133"/>
      <c r="F56" s="133"/>
      <c r="G56" s="133"/>
      <c r="H56" s="133"/>
      <c r="I56" s="133"/>
      <c r="J56" s="133"/>
      <c r="K56" s="133"/>
      <c r="L56" s="133"/>
      <c r="M56" s="133"/>
      <c r="N56" s="133"/>
      <c r="O56" s="133"/>
      <c r="P56" s="133"/>
      <c r="Q56" s="133"/>
      <c r="R56" s="133"/>
      <c r="S56" s="133"/>
      <c r="T56" s="133"/>
      <c r="U56" s="133"/>
      <c r="V56" s="133"/>
      <c r="W56" s="133"/>
      <c r="X56" s="133"/>
      <c r="Y56" s="133"/>
      <c r="Z56" s="133"/>
    </row>
    <row r="57" spans="1:26" ht="12" customHeight="1" x14ac:dyDescent="0.2">
      <c r="A57" s="133"/>
      <c r="B57" s="134"/>
      <c r="C57" s="134"/>
      <c r="D57" s="133"/>
      <c r="E57" s="133"/>
      <c r="F57" s="133"/>
      <c r="G57" s="133"/>
      <c r="H57" s="133"/>
      <c r="I57" s="133"/>
      <c r="J57" s="133"/>
      <c r="K57" s="133"/>
      <c r="L57" s="133"/>
      <c r="M57" s="133"/>
      <c r="N57" s="133"/>
      <c r="O57" s="133"/>
      <c r="P57" s="133"/>
      <c r="Q57" s="133"/>
      <c r="R57" s="133"/>
      <c r="S57" s="133"/>
      <c r="T57" s="133"/>
      <c r="U57" s="133"/>
      <c r="V57" s="133"/>
      <c r="W57" s="133"/>
      <c r="X57" s="133"/>
      <c r="Y57" s="133"/>
      <c r="Z57" s="133"/>
    </row>
    <row r="58" spans="1:26" ht="12" customHeight="1" x14ac:dyDescent="0.2">
      <c r="A58" s="133"/>
      <c r="B58" s="134"/>
      <c r="C58" s="134"/>
      <c r="D58" s="133"/>
      <c r="E58" s="133"/>
      <c r="F58" s="133"/>
      <c r="G58" s="133"/>
      <c r="H58" s="133"/>
      <c r="I58" s="133"/>
      <c r="J58" s="133"/>
      <c r="K58" s="133"/>
      <c r="L58" s="133"/>
      <c r="M58" s="133"/>
      <c r="N58" s="133"/>
      <c r="O58" s="133"/>
      <c r="P58" s="133"/>
      <c r="Q58" s="133"/>
      <c r="R58" s="133"/>
      <c r="S58" s="133"/>
      <c r="T58" s="133"/>
      <c r="U58" s="133"/>
      <c r="V58" s="133"/>
      <c r="W58" s="133"/>
      <c r="X58" s="133"/>
      <c r="Y58" s="133"/>
      <c r="Z58" s="133"/>
    </row>
    <row r="59" spans="1:26" ht="12" customHeight="1" x14ac:dyDescent="0.2">
      <c r="A59" s="133"/>
      <c r="B59" s="134"/>
      <c r="C59" s="134"/>
      <c r="D59" s="133"/>
      <c r="E59" s="133"/>
      <c r="F59" s="133"/>
      <c r="G59" s="133"/>
      <c r="H59" s="133"/>
      <c r="I59" s="133"/>
      <c r="J59" s="133"/>
      <c r="K59" s="133"/>
      <c r="L59" s="133"/>
      <c r="M59" s="133"/>
      <c r="N59" s="133"/>
      <c r="O59" s="133"/>
      <c r="P59" s="133"/>
      <c r="Q59" s="133"/>
      <c r="R59" s="133"/>
      <c r="S59" s="133"/>
      <c r="T59" s="133"/>
      <c r="U59" s="133"/>
      <c r="V59" s="133"/>
      <c r="W59" s="133"/>
      <c r="X59" s="133"/>
      <c r="Y59" s="133"/>
      <c r="Z59" s="133"/>
    </row>
    <row r="60" spans="1:26" ht="12" customHeight="1" x14ac:dyDescent="0.2">
      <c r="A60" s="133"/>
      <c r="B60" s="134"/>
      <c r="C60" s="134"/>
      <c r="D60" s="133"/>
      <c r="E60" s="133"/>
      <c r="F60" s="133"/>
      <c r="G60" s="133"/>
      <c r="H60" s="133"/>
      <c r="I60" s="133"/>
      <c r="J60" s="133"/>
      <c r="K60" s="133"/>
      <c r="L60" s="133"/>
      <c r="M60" s="133"/>
      <c r="N60" s="133"/>
      <c r="O60" s="133"/>
      <c r="P60" s="133"/>
      <c r="Q60" s="133"/>
      <c r="R60" s="133"/>
      <c r="S60" s="133"/>
      <c r="T60" s="133"/>
      <c r="U60" s="133"/>
      <c r="V60" s="133"/>
      <c r="W60" s="133"/>
      <c r="X60" s="133"/>
      <c r="Y60" s="133"/>
      <c r="Z60" s="133"/>
    </row>
    <row r="61" spans="1:26" ht="12" customHeight="1" x14ac:dyDescent="0.2">
      <c r="A61" s="133"/>
      <c r="B61" s="134"/>
      <c r="C61" s="134"/>
      <c r="D61" s="133"/>
      <c r="E61" s="133"/>
      <c r="F61" s="133"/>
      <c r="G61" s="133"/>
      <c r="H61" s="133"/>
      <c r="I61" s="133"/>
      <c r="J61" s="133"/>
      <c r="K61" s="133"/>
      <c r="L61" s="133"/>
      <c r="M61" s="133"/>
      <c r="N61" s="133"/>
      <c r="O61" s="133"/>
      <c r="P61" s="133"/>
      <c r="Q61" s="133"/>
      <c r="R61" s="133"/>
      <c r="S61" s="133"/>
      <c r="T61" s="133"/>
      <c r="U61" s="133"/>
      <c r="V61" s="133"/>
      <c r="W61" s="133"/>
      <c r="X61" s="133"/>
      <c r="Y61" s="133"/>
      <c r="Z61" s="133"/>
    </row>
    <row r="62" spans="1:26" ht="12" customHeight="1" x14ac:dyDescent="0.2">
      <c r="A62" s="133"/>
      <c r="B62" s="134"/>
      <c r="C62" s="134"/>
      <c r="D62" s="133"/>
      <c r="E62" s="133"/>
      <c r="F62" s="133"/>
      <c r="G62" s="133"/>
      <c r="H62" s="133"/>
      <c r="I62" s="133"/>
      <c r="J62" s="133"/>
      <c r="K62" s="133"/>
      <c r="L62" s="133"/>
      <c r="M62" s="133"/>
      <c r="N62" s="133"/>
      <c r="O62" s="133"/>
      <c r="P62" s="133"/>
      <c r="Q62" s="133"/>
      <c r="R62" s="133"/>
      <c r="S62" s="133"/>
      <c r="T62" s="133"/>
      <c r="U62" s="133"/>
      <c r="V62" s="133"/>
      <c r="W62" s="133"/>
      <c r="X62" s="133"/>
      <c r="Y62" s="133"/>
      <c r="Z62" s="133"/>
    </row>
    <row r="63" spans="1:26" ht="12" customHeight="1" x14ac:dyDescent="0.2">
      <c r="A63" s="133"/>
      <c r="B63" s="134"/>
      <c r="C63" s="134"/>
      <c r="D63" s="133"/>
      <c r="E63" s="133"/>
      <c r="F63" s="133"/>
      <c r="G63" s="133"/>
      <c r="H63" s="133"/>
      <c r="I63" s="133"/>
      <c r="J63" s="133"/>
      <c r="K63" s="133"/>
      <c r="L63" s="133"/>
      <c r="M63" s="133"/>
      <c r="N63" s="133"/>
      <c r="O63" s="133"/>
      <c r="P63" s="133"/>
      <c r="Q63" s="133"/>
      <c r="R63" s="133"/>
      <c r="S63" s="133"/>
      <c r="T63" s="133"/>
      <c r="U63" s="133"/>
      <c r="V63" s="133"/>
      <c r="W63" s="133"/>
      <c r="X63" s="133"/>
      <c r="Y63" s="133"/>
      <c r="Z63" s="133"/>
    </row>
    <row r="64" spans="1:26" ht="12" customHeight="1" x14ac:dyDescent="0.2">
      <c r="A64" s="133"/>
      <c r="B64" s="134"/>
      <c r="C64" s="134"/>
      <c r="D64" s="133"/>
      <c r="E64" s="133"/>
      <c r="F64" s="133"/>
      <c r="G64" s="133"/>
      <c r="H64" s="133"/>
      <c r="I64" s="133"/>
      <c r="J64" s="133"/>
      <c r="K64" s="133"/>
      <c r="L64" s="133"/>
      <c r="M64" s="133"/>
      <c r="N64" s="133"/>
      <c r="O64" s="133"/>
      <c r="P64" s="133"/>
      <c r="Q64" s="133"/>
      <c r="R64" s="133"/>
      <c r="S64" s="133"/>
      <c r="T64" s="133"/>
      <c r="U64" s="133"/>
      <c r="V64" s="133"/>
      <c r="W64" s="133"/>
      <c r="X64" s="133"/>
      <c r="Y64" s="133"/>
      <c r="Z64" s="133"/>
    </row>
    <row r="65" spans="1:26" ht="12" customHeight="1" x14ac:dyDescent="0.2">
      <c r="A65" s="133"/>
      <c r="B65" s="134"/>
      <c r="C65" s="134"/>
      <c r="D65" s="133"/>
      <c r="E65" s="133"/>
      <c r="F65" s="133"/>
      <c r="G65" s="133"/>
      <c r="H65" s="133"/>
      <c r="I65" s="133"/>
      <c r="J65" s="133"/>
      <c r="K65" s="133"/>
      <c r="L65" s="133"/>
      <c r="M65" s="133"/>
      <c r="N65" s="133"/>
      <c r="O65" s="133"/>
      <c r="P65" s="133"/>
      <c r="Q65" s="133"/>
      <c r="R65" s="133"/>
      <c r="S65" s="133"/>
      <c r="T65" s="133"/>
      <c r="U65" s="133"/>
      <c r="V65" s="133"/>
      <c r="W65" s="133"/>
      <c r="X65" s="133"/>
      <c r="Y65" s="133"/>
      <c r="Z65" s="133"/>
    </row>
    <row r="66" spans="1:26" ht="12" customHeight="1" x14ac:dyDescent="0.2">
      <c r="A66" s="133"/>
      <c r="B66" s="134"/>
      <c r="C66" s="134"/>
      <c r="D66" s="133"/>
      <c r="E66" s="133"/>
      <c r="F66" s="133"/>
      <c r="G66" s="133"/>
      <c r="H66" s="133"/>
      <c r="I66" s="133"/>
      <c r="J66" s="133"/>
      <c r="K66" s="133"/>
      <c r="L66" s="133"/>
      <c r="M66" s="133"/>
      <c r="N66" s="133"/>
      <c r="O66" s="133"/>
      <c r="P66" s="133"/>
      <c r="Q66" s="133"/>
      <c r="R66" s="133"/>
      <c r="S66" s="133"/>
      <c r="T66" s="133"/>
      <c r="U66" s="133"/>
      <c r="V66" s="133"/>
      <c r="W66" s="133"/>
      <c r="X66" s="133"/>
      <c r="Y66" s="133"/>
      <c r="Z66" s="133"/>
    </row>
    <row r="67" spans="1:26" ht="12" customHeight="1" x14ac:dyDescent="0.2">
      <c r="A67" s="133"/>
      <c r="B67" s="134"/>
      <c r="C67" s="134"/>
      <c r="D67" s="133"/>
      <c r="E67" s="133"/>
      <c r="F67" s="133"/>
      <c r="G67" s="133"/>
      <c r="H67" s="133"/>
      <c r="I67" s="133"/>
      <c r="J67" s="133"/>
      <c r="K67" s="133"/>
      <c r="L67" s="133"/>
      <c r="M67" s="133"/>
      <c r="N67" s="133"/>
      <c r="O67" s="133"/>
      <c r="P67" s="133"/>
      <c r="Q67" s="133"/>
      <c r="R67" s="133"/>
      <c r="S67" s="133"/>
      <c r="T67" s="133"/>
      <c r="U67" s="133"/>
      <c r="V67" s="133"/>
      <c r="W67" s="133"/>
      <c r="X67" s="133"/>
      <c r="Y67" s="133"/>
      <c r="Z67" s="133"/>
    </row>
    <row r="68" spans="1:26" ht="12" customHeight="1" x14ac:dyDescent="0.2">
      <c r="A68" s="133"/>
      <c r="B68" s="134"/>
      <c r="C68" s="134"/>
      <c r="D68" s="133"/>
      <c r="E68" s="133"/>
      <c r="F68" s="133"/>
      <c r="G68" s="133"/>
      <c r="H68" s="133"/>
      <c r="I68" s="133"/>
      <c r="J68" s="133"/>
      <c r="K68" s="133"/>
      <c r="L68" s="133"/>
      <c r="M68" s="133"/>
      <c r="N68" s="133"/>
      <c r="O68" s="133"/>
      <c r="P68" s="133"/>
      <c r="Q68" s="133"/>
      <c r="R68" s="133"/>
      <c r="S68" s="133"/>
      <c r="T68" s="133"/>
      <c r="U68" s="133"/>
      <c r="V68" s="133"/>
      <c r="W68" s="133"/>
      <c r="X68" s="133"/>
      <c r="Y68" s="133"/>
      <c r="Z68" s="133"/>
    </row>
    <row r="69" spans="1:26" ht="12" customHeight="1" x14ac:dyDescent="0.2">
      <c r="A69" s="133"/>
      <c r="B69" s="134"/>
      <c r="C69" s="134"/>
      <c r="D69" s="133"/>
      <c r="E69" s="133"/>
      <c r="F69" s="133"/>
      <c r="G69" s="133"/>
      <c r="H69" s="133"/>
      <c r="I69" s="133"/>
      <c r="J69" s="133"/>
      <c r="K69" s="133"/>
      <c r="L69" s="133"/>
      <c r="M69" s="133"/>
      <c r="N69" s="133"/>
      <c r="O69" s="133"/>
      <c r="P69" s="133"/>
      <c r="Q69" s="133"/>
      <c r="R69" s="133"/>
      <c r="S69" s="133"/>
      <c r="T69" s="133"/>
      <c r="U69" s="133"/>
      <c r="V69" s="133"/>
      <c r="W69" s="133"/>
      <c r="X69" s="133"/>
      <c r="Y69" s="133"/>
      <c r="Z69" s="133"/>
    </row>
    <row r="70" spans="1:26" ht="12" customHeight="1" x14ac:dyDescent="0.2">
      <c r="A70" s="133"/>
      <c r="B70" s="134"/>
      <c r="C70" s="134"/>
      <c r="D70" s="133"/>
      <c r="E70" s="133"/>
      <c r="F70" s="133"/>
      <c r="G70" s="133"/>
      <c r="H70" s="133"/>
      <c r="I70" s="133"/>
      <c r="J70" s="133"/>
      <c r="K70" s="133"/>
      <c r="L70" s="133"/>
      <c r="M70" s="133"/>
      <c r="N70" s="133"/>
      <c r="O70" s="133"/>
      <c r="P70" s="133"/>
      <c r="Q70" s="133"/>
      <c r="R70" s="133"/>
      <c r="S70" s="133"/>
      <c r="T70" s="133"/>
      <c r="U70" s="133"/>
      <c r="V70" s="133"/>
      <c r="W70" s="133"/>
      <c r="X70" s="133"/>
      <c r="Y70" s="133"/>
      <c r="Z70" s="133"/>
    </row>
    <row r="71" spans="1:26" ht="12" customHeight="1" x14ac:dyDescent="0.2">
      <c r="A71" s="133"/>
      <c r="B71" s="134"/>
      <c r="C71" s="134"/>
      <c r="D71" s="133"/>
      <c r="E71" s="133"/>
      <c r="F71" s="133"/>
      <c r="G71" s="133"/>
      <c r="H71" s="133"/>
      <c r="I71" s="133"/>
      <c r="J71" s="133"/>
      <c r="K71" s="133"/>
      <c r="L71" s="133"/>
      <c r="M71" s="133"/>
      <c r="N71" s="133"/>
      <c r="O71" s="133"/>
      <c r="P71" s="133"/>
      <c r="Q71" s="133"/>
      <c r="R71" s="133"/>
      <c r="S71" s="133"/>
      <c r="T71" s="133"/>
      <c r="U71" s="133"/>
      <c r="V71" s="133"/>
      <c r="W71" s="133"/>
      <c r="X71" s="133"/>
      <c r="Y71" s="133"/>
      <c r="Z71" s="133"/>
    </row>
    <row r="72" spans="1:26" ht="12" customHeight="1" x14ac:dyDescent="0.2">
      <c r="A72" s="133"/>
      <c r="B72" s="134"/>
      <c r="C72" s="134"/>
      <c r="D72" s="133"/>
      <c r="E72" s="133"/>
      <c r="F72" s="133"/>
      <c r="G72" s="133"/>
      <c r="H72" s="133"/>
      <c r="I72" s="133"/>
      <c r="J72" s="133"/>
      <c r="K72" s="133"/>
      <c r="L72" s="133"/>
      <c r="M72" s="133"/>
      <c r="N72" s="133"/>
      <c r="O72" s="133"/>
      <c r="P72" s="133"/>
      <c r="Q72" s="133"/>
      <c r="R72" s="133"/>
      <c r="S72" s="133"/>
      <c r="T72" s="133"/>
      <c r="U72" s="133"/>
      <c r="V72" s="133"/>
      <c r="W72" s="133"/>
      <c r="X72" s="133"/>
      <c r="Y72" s="133"/>
      <c r="Z72" s="133"/>
    </row>
    <row r="73" spans="1:26" ht="12" customHeight="1" x14ac:dyDescent="0.2">
      <c r="A73" s="133"/>
      <c r="B73" s="134"/>
      <c r="C73" s="134"/>
      <c r="D73" s="133"/>
      <c r="E73" s="133"/>
      <c r="F73" s="133"/>
      <c r="G73" s="133"/>
      <c r="H73" s="133"/>
      <c r="I73" s="133"/>
      <c r="J73" s="133"/>
      <c r="K73" s="133"/>
      <c r="L73" s="133"/>
      <c r="M73" s="133"/>
      <c r="N73" s="133"/>
      <c r="O73" s="133"/>
      <c r="P73" s="133"/>
      <c r="Q73" s="133"/>
      <c r="R73" s="133"/>
      <c r="S73" s="133"/>
      <c r="T73" s="133"/>
      <c r="U73" s="133"/>
      <c r="V73" s="133"/>
      <c r="W73" s="133"/>
      <c r="X73" s="133"/>
      <c r="Y73" s="133"/>
      <c r="Z73" s="133"/>
    </row>
    <row r="74" spans="1:26" ht="12" customHeight="1" x14ac:dyDescent="0.2">
      <c r="A74" s="133"/>
      <c r="B74" s="134"/>
      <c r="C74" s="134"/>
      <c r="D74" s="133"/>
      <c r="E74" s="133"/>
      <c r="F74" s="133"/>
      <c r="G74" s="133"/>
      <c r="H74" s="133"/>
      <c r="I74" s="133"/>
      <c r="J74" s="133"/>
      <c r="K74" s="133"/>
      <c r="L74" s="133"/>
      <c r="M74" s="133"/>
      <c r="N74" s="133"/>
      <c r="O74" s="133"/>
      <c r="P74" s="133"/>
      <c r="Q74" s="133"/>
      <c r="R74" s="133"/>
      <c r="S74" s="133"/>
      <c r="T74" s="133"/>
      <c r="U74" s="133"/>
      <c r="V74" s="133"/>
      <c r="W74" s="133"/>
      <c r="X74" s="133"/>
      <c r="Y74" s="133"/>
      <c r="Z74" s="133"/>
    </row>
    <row r="75" spans="1:26" ht="12" customHeight="1" x14ac:dyDescent="0.2">
      <c r="A75" s="133"/>
      <c r="B75" s="134"/>
      <c r="C75" s="134"/>
      <c r="D75" s="133"/>
      <c r="E75" s="133"/>
      <c r="F75" s="133"/>
      <c r="G75" s="133"/>
      <c r="H75" s="133"/>
      <c r="I75" s="133"/>
      <c r="J75" s="133"/>
      <c r="K75" s="133"/>
      <c r="L75" s="133"/>
      <c r="M75" s="133"/>
      <c r="N75" s="133"/>
      <c r="O75" s="133"/>
      <c r="P75" s="133"/>
      <c r="Q75" s="133"/>
      <c r="R75" s="133"/>
      <c r="S75" s="133"/>
      <c r="T75" s="133"/>
      <c r="U75" s="133"/>
      <c r="V75" s="133"/>
      <c r="W75" s="133"/>
      <c r="X75" s="133"/>
      <c r="Y75" s="133"/>
      <c r="Z75" s="133"/>
    </row>
    <row r="76" spans="1:26" ht="12" customHeight="1" x14ac:dyDescent="0.2">
      <c r="A76" s="133"/>
      <c r="B76" s="134"/>
      <c r="C76" s="134"/>
      <c r="D76" s="133"/>
      <c r="E76" s="133"/>
      <c r="F76" s="133"/>
      <c r="G76" s="133"/>
      <c r="H76" s="133"/>
      <c r="I76" s="133"/>
      <c r="J76" s="133"/>
      <c r="K76" s="133"/>
      <c r="L76" s="133"/>
      <c r="M76" s="133"/>
      <c r="N76" s="133"/>
      <c r="O76" s="133"/>
      <c r="P76" s="133"/>
      <c r="Q76" s="133"/>
      <c r="R76" s="133"/>
      <c r="S76" s="133"/>
      <c r="T76" s="133"/>
      <c r="U76" s="133"/>
      <c r="V76" s="133"/>
      <c r="W76" s="133"/>
      <c r="X76" s="133"/>
      <c r="Y76" s="133"/>
      <c r="Z76" s="133"/>
    </row>
    <row r="77" spans="1:26" ht="12" customHeight="1" x14ac:dyDescent="0.2">
      <c r="A77" s="133"/>
      <c r="B77" s="134"/>
      <c r="C77" s="134"/>
      <c r="D77" s="133"/>
      <c r="E77" s="133"/>
      <c r="F77" s="133"/>
      <c r="G77" s="133"/>
      <c r="H77" s="133"/>
      <c r="I77" s="133"/>
      <c r="J77" s="133"/>
      <c r="K77" s="133"/>
      <c r="L77" s="133"/>
      <c r="M77" s="133"/>
      <c r="N77" s="133"/>
      <c r="O77" s="133"/>
      <c r="P77" s="133"/>
      <c r="Q77" s="133"/>
      <c r="R77" s="133"/>
      <c r="S77" s="133"/>
      <c r="T77" s="133"/>
      <c r="U77" s="133"/>
      <c r="V77" s="133"/>
      <c r="W77" s="133"/>
      <c r="X77" s="133"/>
      <c r="Y77" s="133"/>
      <c r="Z77" s="133"/>
    </row>
    <row r="78" spans="1:26" ht="12" customHeight="1" x14ac:dyDescent="0.2">
      <c r="A78" s="133"/>
      <c r="B78" s="134"/>
      <c r="C78" s="134"/>
      <c r="D78" s="133"/>
      <c r="E78" s="133"/>
      <c r="F78" s="133"/>
      <c r="G78" s="133"/>
      <c r="H78" s="133"/>
      <c r="I78" s="133"/>
      <c r="J78" s="133"/>
      <c r="K78" s="133"/>
      <c r="L78" s="133"/>
      <c r="M78" s="133"/>
      <c r="N78" s="133"/>
      <c r="O78" s="133"/>
      <c r="P78" s="133"/>
      <c r="Q78" s="133"/>
      <c r="R78" s="133"/>
      <c r="S78" s="133"/>
      <c r="T78" s="133"/>
      <c r="U78" s="133"/>
      <c r="V78" s="133"/>
      <c r="W78" s="133"/>
      <c r="X78" s="133"/>
      <c r="Y78" s="133"/>
      <c r="Z78" s="133"/>
    </row>
    <row r="79" spans="1:26" ht="12" customHeight="1" x14ac:dyDescent="0.2">
      <c r="A79" s="133"/>
      <c r="B79" s="134"/>
      <c r="C79" s="134"/>
      <c r="D79" s="133"/>
      <c r="E79" s="133"/>
      <c r="F79" s="133"/>
      <c r="G79" s="133"/>
      <c r="H79" s="133"/>
      <c r="I79" s="133"/>
      <c r="J79" s="133"/>
      <c r="K79" s="133"/>
      <c r="L79" s="133"/>
      <c r="M79" s="133"/>
      <c r="N79" s="133"/>
      <c r="O79" s="133"/>
      <c r="P79" s="133"/>
      <c r="Q79" s="133"/>
      <c r="R79" s="133"/>
      <c r="S79" s="133"/>
      <c r="T79" s="133"/>
      <c r="U79" s="133"/>
      <c r="V79" s="133"/>
      <c r="W79" s="133"/>
      <c r="X79" s="133"/>
      <c r="Y79" s="133"/>
      <c r="Z79" s="133"/>
    </row>
    <row r="80" spans="1:26" ht="12" customHeight="1" x14ac:dyDescent="0.2">
      <c r="A80" s="133"/>
      <c r="B80" s="134"/>
      <c r="C80" s="134"/>
      <c r="D80" s="133"/>
      <c r="E80" s="133"/>
      <c r="F80" s="133"/>
      <c r="G80" s="133"/>
      <c r="H80" s="133"/>
      <c r="I80" s="133"/>
      <c r="J80" s="133"/>
      <c r="K80" s="133"/>
      <c r="L80" s="133"/>
      <c r="M80" s="133"/>
      <c r="N80" s="133"/>
      <c r="O80" s="133"/>
      <c r="P80" s="133"/>
      <c r="Q80" s="133"/>
      <c r="R80" s="133"/>
      <c r="S80" s="133"/>
      <c r="T80" s="133"/>
      <c r="U80" s="133"/>
      <c r="V80" s="133"/>
      <c r="W80" s="133"/>
      <c r="X80" s="133"/>
      <c r="Y80" s="133"/>
      <c r="Z80" s="133"/>
    </row>
    <row r="81" spans="1:26" ht="12" customHeight="1" x14ac:dyDescent="0.2">
      <c r="A81" s="133"/>
      <c r="B81" s="134"/>
      <c r="C81" s="134"/>
      <c r="D81" s="133"/>
      <c r="E81" s="133"/>
      <c r="F81" s="133"/>
      <c r="G81" s="133"/>
      <c r="H81" s="133"/>
      <c r="I81" s="133"/>
      <c r="J81" s="133"/>
      <c r="K81" s="133"/>
      <c r="L81" s="133"/>
      <c r="M81" s="133"/>
      <c r="N81" s="133"/>
      <c r="O81" s="133"/>
      <c r="P81" s="133"/>
      <c r="Q81" s="133"/>
      <c r="R81" s="133"/>
      <c r="S81" s="133"/>
      <c r="T81" s="133"/>
      <c r="U81" s="133"/>
      <c r="V81" s="133"/>
      <c r="W81" s="133"/>
      <c r="X81" s="133"/>
      <c r="Y81" s="133"/>
      <c r="Z81" s="133"/>
    </row>
    <row r="82" spans="1:26" ht="12" customHeight="1" x14ac:dyDescent="0.2">
      <c r="A82" s="133"/>
      <c r="B82" s="134"/>
      <c r="C82" s="134"/>
      <c r="D82" s="133"/>
      <c r="E82" s="133"/>
      <c r="F82" s="133"/>
      <c r="G82" s="133"/>
      <c r="H82" s="133"/>
      <c r="I82" s="133"/>
      <c r="J82" s="133"/>
      <c r="K82" s="133"/>
      <c r="L82" s="133"/>
      <c r="M82" s="133"/>
      <c r="N82" s="133"/>
      <c r="O82" s="133"/>
      <c r="P82" s="133"/>
      <c r="Q82" s="133"/>
      <c r="R82" s="133"/>
      <c r="S82" s="133"/>
      <c r="T82" s="133"/>
      <c r="U82" s="133"/>
      <c r="V82" s="133"/>
      <c r="W82" s="133"/>
      <c r="X82" s="133"/>
      <c r="Y82" s="133"/>
      <c r="Z82" s="133"/>
    </row>
    <row r="83" spans="1:26" ht="12" customHeight="1" x14ac:dyDescent="0.2">
      <c r="A83" s="133"/>
      <c r="B83" s="134"/>
      <c r="C83" s="134"/>
      <c r="D83" s="133"/>
      <c r="E83" s="133"/>
      <c r="F83" s="133"/>
      <c r="G83" s="133"/>
      <c r="H83" s="133"/>
      <c r="I83" s="133"/>
      <c r="J83" s="133"/>
      <c r="K83" s="133"/>
      <c r="L83" s="133"/>
      <c r="M83" s="133"/>
      <c r="N83" s="133"/>
      <c r="O83" s="133"/>
      <c r="P83" s="133"/>
      <c r="Q83" s="133"/>
      <c r="R83" s="133"/>
      <c r="S83" s="133"/>
      <c r="T83" s="133"/>
      <c r="U83" s="133"/>
      <c r="V83" s="133"/>
      <c r="W83" s="133"/>
      <c r="X83" s="133"/>
      <c r="Y83" s="133"/>
      <c r="Z83" s="133"/>
    </row>
    <row r="84" spans="1:26" ht="12" customHeight="1" x14ac:dyDescent="0.2">
      <c r="A84" s="133"/>
      <c r="B84" s="134"/>
      <c r="C84" s="134"/>
      <c r="D84" s="133"/>
      <c r="E84" s="133"/>
      <c r="F84" s="133"/>
      <c r="G84" s="133"/>
      <c r="H84" s="133"/>
      <c r="I84" s="133"/>
      <c r="J84" s="133"/>
      <c r="K84" s="133"/>
      <c r="L84" s="133"/>
      <c r="M84" s="133"/>
      <c r="N84" s="133"/>
      <c r="O84" s="133"/>
      <c r="P84" s="133"/>
      <c r="Q84" s="133"/>
      <c r="R84" s="133"/>
      <c r="S84" s="133"/>
      <c r="T84" s="133"/>
      <c r="U84" s="133"/>
      <c r="V84" s="133"/>
      <c r="W84" s="133"/>
      <c r="X84" s="133"/>
      <c r="Y84" s="133"/>
      <c r="Z84" s="133"/>
    </row>
    <row r="85" spans="1:26" ht="12" customHeight="1" x14ac:dyDescent="0.2">
      <c r="A85" s="133"/>
      <c r="B85" s="134"/>
      <c r="C85" s="134"/>
      <c r="D85" s="133"/>
      <c r="E85" s="133"/>
      <c r="F85" s="133"/>
      <c r="G85" s="133"/>
      <c r="H85" s="133"/>
      <c r="I85" s="133"/>
      <c r="J85" s="133"/>
      <c r="K85" s="133"/>
      <c r="L85" s="133"/>
      <c r="M85" s="133"/>
      <c r="N85" s="133"/>
      <c r="O85" s="133"/>
      <c r="P85" s="133"/>
      <c r="Q85" s="133"/>
      <c r="R85" s="133"/>
      <c r="S85" s="133"/>
      <c r="T85" s="133"/>
      <c r="U85" s="133"/>
      <c r="V85" s="133"/>
      <c r="W85" s="133"/>
      <c r="X85" s="133"/>
      <c r="Y85" s="133"/>
      <c r="Z85" s="133"/>
    </row>
    <row r="86" spans="1:26" ht="12" customHeight="1" x14ac:dyDescent="0.2">
      <c r="A86" s="133"/>
      <c r="B86" s="134"/>
      <c r="C86" s="134"/>
      <c r="D86" s="133"/>
      <c r="E86" s="133"/>
      <c r="F86" s="133"/>
      <c r="G86" s="133"/>
      <c r="H86" s="133"/>
      <c r="I86" s="133"/>
      <c r="J86" s="133"/>
      <c r="K86" s="133"/>
      <c r="L86" s="133"/>
      <c r="M86" s="133"/>
      <c r="N86" s="133"/>
      <c r="O86" s="133"/>
      <c r="P86" s="133"/>
      <c r="Q86" s="133"/>
      <c r="R86" s="133"/>
      <c r="S86" s="133"/>
      <c r="T86" s="133"/>
      <c r="U86" s="133"/>
      <c r="V86" s="133"/>
      <c r="W86" s="133"/>
      <c r="X86" s="133"/>
      <c r="Y86" s="133"/>
      <c r="Z86" s="133"/>
    </row>
    <row r="87" spans="1:26" ht="12" customHeight="1" x14ac:dyDescent="0.2">
      <c r="A87" s="133"/>
      <c r="B87" s="134"/>
      <c r="C87" s="134"/>
      <c r="D87" s="133"/>
      <c r="E87" s="133"/>
      <c r="F87" s="133"/>
      <c r="G87" s="133"/>
      <c r="H87" s="133"/>
      <c r="I87" s="133"/>
      <c r="J87" s="133"/>
      <c r="K87" s="133"/>
      <c r="L87" s="133"/>
      <c r="M87" s="133"/>
      <c r="N87" s="133"/>
      <c r="O87" s="133"/>
      <c r="P87" s="133"/>
      <c r="Q87" s="133"/>
      <c r="R87" s="133"/>
      <c r="S87" s="133"/>
      <c r="T87" s="133"/>
      <c r="U87" s="133"/>
      <c r="V87" s="133"/>
      <c r="W87" s="133"/>
      <c r="X87" s="133"/>
      <c r="Y87" s="133"/>
      <c r="Z87" s="133"/>
    </row>
    <row r="88" spans="1:26" ht="12" customHeight="1" x14ac:dyDescent="0.2">
      <c r="A88" s="133"/>
      <c r="B88" s="134"/>
      <c r="C88" s="134"/>
      <c r="D88" s="133"/>
      <c r="E88" s="133"/>
      <c r="F88" s="133"/>
      <c r="G88" s="133"/>
      <c r="H88" s="133"/>
      <c r="I88" s="133"/>
      <c r="J88" s="133"/>
      <c r="K88" s="133"/>
      <c r="L88" s="133"/>
      <c r="M88" s="133"/>
      <c r="N88" s="133"/>
      <c r="O88" s="133"/>
      <c r="P88" s="133"/>
      <c r="Q88" s="133"/>
      <c r="R88" s="133"/>
      <c r="S88" s="133"/>
      <c r="T88" s="133"/>
      <c r="U88" s="133"/>
      <c r="V88" s="133"/>
      <c r="W88" s="133"/>
      <c r="X88" s="133"/>
      <c r="Y88" s="133"/>
      <c r="Z88" s="133"/>
    </row>
    <row r="89" spans="1:26" ht="12" customHeight="1" x14ac:dyDescent="0.2">
      <c r="A89" s="133"/>
      <c r="B89" s="134"/>
      <c r="C89" s="134"/>
      <c r="D89" s="133"/>
      <c r="E89" s="133"/>
      <c r="F89" s="133"/>
      <c r="G89" s="133"/>
      <c r="H89" s="133"/>
      <c r="I89" s="133"/>
      <c r="J89" s="133"/>
      <c r="K89" s="133"/>
      <c r="L89" s="133"/>
      <c r="M89" s="133"/>
      <c r="N89" s="133"/>
      <c r="O89" s="133"/>
      <c r="P89" s="133"/>
      <c r="Q89" s="133"/>
      <c r="R89" s="133"/>
      <c r="S89" s="133"/>
      <c r="T89" s="133"/>
      <c r="U89" s="133"/>
      <c r="V89" s="133"/>
      <c r="W89" s="133"/>
      <c r="X89" s="133"/>
      <c r="Y89" s="133"/>
      <c r="Z89" s="133"/>
    </row>
    <row r="90" spans="1:26" ht="12" customHeight="1" x14ac:dyDescent="0.2">
      <c r="A90" s="133"/>
      <c r="B90" s="134"/>
      <c r="C90" s="134"/>
      <c r="D90" s="133"/>
      <c r="E90" s="133"/>
      <c r="F90" s="133"/>
      <c r="G90" s="133"/>
      <c r="H90" s="133"/>
      <c r="I90" s="133"/>
      <c r="J90" s="133"/>
      <c r="K90" s="133"/>
      <c r="L90" s="133"/>
      <c r="M90" s="133"/>
      <c r="N90" s="133"/>
      <c r="O90" s="133"/>
      <c r="P90" s="133"/>
      <c r="Q90" s="133"/>
      <c r="R90" s="133"/>
      <c r="S90" s="133"/>
      <c r="T90" s="133"/>
      <c r="U90" s="133"/>
      <c r="V90" s="133"/>
      <c r="W90" s="133"/>
      <c r="X90" s="133"/>
      <c r="Y90" s="133"/>
      <c r="Z90" s="133"/>
    </row>
    <row r="91" spans="1:26" ht="12" customHeight="1" x14ac:dyDescent="0.2">
      <c r="A91" s="133"/>
      <c r="B91" s="134"/>
      <c r="C91" s="134"/>
      <c r="D91" s="133"/>
      <c r="E91" s="133"/>
      <c r="F91" s="133"/>
      <c r="G91" s="133"/>
      <c r="H91" s="133"/>
      <c r="I91" s="133"/>
      <c r="J91" s="133"/>
      <c r="K91" s="133"/>
      <c r="L91" s="133"/>
      <c r="M91" s="133"/>
      <c r="N91" s="133"/>
      <c r="O91" s="133"/>
      <c r="P91" s="133"/>
      <c r="Q91" s="133"/>
      <c r="R91" s="133"/>
      <c r="S91" s="133"/>
      <c r="T91" s="133"/>
      <c r="U91" s="133"/>
      <c r="V91" s="133"/>
      <c r="W91" s="133"/>
      <c r="X91" s="133"/>
      <c r="Y91" s="133"/>
      <c r="Z91" s="133"/>
    </row>
    <row r="92" spans="1:26" ht="12" customHeight="1" x14ac:dyDescent="0.2">
      <c r="A92" s="133"/>
      <c r="B92" s="134"/>
      <c r="C92" s="134"/>
      <c r="D92" s="133"/>
      <c r="E92" s="133"/>
      <c r="F92" s="133"/>
      <c r="G92" s="133"/>
      <c r="H92" s="133"/>
      <c r="I92" s="133"/>
      <c r="J92" s="133"/>
      <c r="K92" s="133"/>
      <c r="L92" s="133"/>
      <c r="M92" s="133"/>
      <c r="N92" s="133"/>
      <c r="O92" s="133"/>
      <c r="P92" s="133"/>
      <c r="Q92" s="133"/>
      <c r="R92" s="133"/>
      <c r="S92" s="133"/>
      <c r="T92" s="133"/>
      <c r="U92" s="133"/>
      <c r="V92" s="133"/>
      <c r="W92" s="133"/>
      <c r="X92" s="133"/>
      <c r="Y92" s="133"/>
      <c r="Z92" s="133"/>
    </row>
    <row r="93" spans="1:26" ht="12" customHeight="1" x14ac:dyDescent="0.2">
      <c r="A93" s="133"/>
      <c r="B93" s="134"/>
      <c r="C93" s="134"/>
      <c r="D93" s="133"/>
      <c r="E93" s="133"/>
      <c r="F93" s="133"/>
      <c r="G93" s="133"/>
      <c r="H93" s="133"/>
      <c r="I93" s="133"/>
      <c r="J93" s="133"/>
      <c r="K93" s="133"/>
      <c r="L93" s="133"/>
      <c r="M93" s="133"/>
      <c r="N93" s="133"/>
      <c r="O93" s="133"/>
      <c r="P93" s="133"/>
      <c r="Q93" s="133"/>
      <c r="R93" s="133"/>
      <c r="S93" s="133"/>
      <c r="T93" s="133"/>
      <c r="U93" s="133"/>
      <c r="V93" s="133"/>
      <c r="W93" s="133"/>
      <c r="X93" s="133"/>
      <c r="Y93" s="133"/>
      <c r="Z93" s="133"/>
    </row>
    <row r="94" spans="1:26" ht="12" customHeight="1" x14ac:dyDescent="0.2">
      <c r="A94" s="133"/>
      <c r="B94" s="134"/>
      <c r="C94" s="134"/>
      <c r="D94" s="133"/>
      <c r="E94" s="133"/>
      <c r="F94" s="133"/>
      <c r="G94" s="133"/>
      <c r="H94" s="133"/>
      <c r="I94" s="133"/>
      <c r="J94" s="133"/>
      <c r="K94" s="133"/>
      <c r="L94" s="133"/>
      <c r="M94" s="133"/>
      <c r="N94" s="133"/>
      <c r="O94" s="133"/>
      <c r="P94" s="133"/>
      <c r="Q94" s="133"/>
      <c r="R94" s="133"/>
      <c r="S94" s="133"/>
      <c r="T94" s="133"/>
      <c r="U94" s="133"/>
      <c r="V94" s="133"/>
      <c r="W94" s="133"/>
      <c r="X94" s="133"/>
      <c r="Y94" s="133"/>
      <c r="Z94" s="133"/>
    </row>
    <row r="95" spans="1:26" ht="12" customHeight="1" x14ac:dyDescent="0.2">
      <c r="A95" s="133"/>
      <c r="B95" s="134"/>
      <c r="C95" s="134"/>
      <c r="D95" s="133"/>
      <c r="E95" s="133"/>
      <c r="F95" s="133"/>
      <c r="G95" s="133"/>
      <c r="H95" s="133"/>
      <c r="I95" s="133"/>
      <c r="J95" s="133"/>
      <c r="K95" s="133"/>
      <c r="L95" s="133"/>
      <c r="M95" s="133"/>
      <c r="N95" s="133"/>
      <c r="O95" s="133"/>
      <c r="P95" s="133"/>
      <c r="Q95" s="133"/>
      <c r="R95" s="133"/>
      <c r="S95" s="133"/>
      <c r="T95" s="133"/>
      <c r="U95" s="133"/>
      <c r="V95" s="133"/>
      <c r="W95" s="133"/>
      <c r="X95" s="133"/>
      <c r="Y95" s="133"/>
      <c r="Z95" s="133"/>
    </row>
    <row r="96" spans="1:26" ht="12" customHeight="1" x14ac:dyDescent="0.2">
      <c r="A96" s="133"/>
      <c r="B96" s="134"/>
      <c r="C96" s="134"/>
      <c r="D96" s="133"/>
      <c r="E96" s="133"/>
      <c r="F96" s="133"/>
      <c r="G96" s="133"/>
      <c r="H96" s="133"/>
      <c r="I96" s="133"/>
      <c r="J96" s="133"/>
      <c r="K96" s="133"/>
      <c r="L96" s="133"/>
      <c r="M96" s="133"/>
      <c r="N96" s="133"/>
      <c r="O96" s="133"/>
      <c r="P96" s="133"/>
      <c r="Q96" s="133"/>
      <c r="R96" s="133"/>
      <c r="S96" s="133"/>
      <c r="T96" s="133"/>
      <c r="U96" s="133"/>
      <c r="V96" s="133"/>
      <c r="W96" s="133"/>
      <c r="X96" s="133"/>
      <c r="Y96" s="133"/>
      <c r="Z96" s="133"/>
    </row>
    <row r="97" spans="1:26" ht="12" customHeight="1" x14ac:dyDescent="0.2">
      <c r="A97" s="133"/>
      <c r="B97" s="134"/>
      <c r="C97" s="134"/>
      <c r="D97" s="133"/>
      <c r="E97" s="133"/>
      <c r="F97" s="133"/>
      <c r="G97" s="133"/>
      <c r="H97" s="133"/>
      <c r="I97" s="133"/>
      <c r="J97" s="133"/>
      <c r="K97" s="133"/>
      <c r="L97" s="133"/>
      <c r="M97" s="133"/>
      <c r="N97" s="133"/>
      <c r="O97" s="133"/>
      <c r="P97" s="133"/>
      <c r="Q97" s="133"/>
      <c r="R97" s="133"/>
      <c r="S97" s="133"/>
      <c r="T97" s="133"/>
      <c r="U97" s="133"/>
      <c r="V97" s="133"/>
      <c r="W97" s="133"/>
      <c r="X97" s="133"/>
      <c r="Y97" s="133"/>
      <c r="Z97" s="133"/>
    </row>
    <row r="98" spans="1:26" ht="12" customHeight="1" x14ac:dyDescent="0.2">
      <c r="A98" s="133"/>
      <c r="B98" s="134"/>
      <c r="C98" s="134"/>
      <c r="D98" s="133"/>
      <c r="E98" s="133"/>
      <c r="F98" s="133"/>
      <c r="G98" s="133"/>
      <c r="H98" s="133"/>
      <c r="I98" s="133"/>
      <c r="J98" s="133"/>
      <c r="K98" s="133"/>
      <c r="L98" s="133"/>
      <c r="M98" s="133"/>
      <c r="N98" s="133"/>
      <c r="O98" s="133"/>
      <c r="P98" s="133"/>
      <c r="Q98" s="133"/>
      <c r="R98" s="133"/>
      <c r="S98" s="133"/>
      <c r="T98" s="133"/>
      <c r="U98" s="133"/>
      <c r="V98" s="133"/>
      <c r="W98" s="133"/>
      <c r="X98" s="133"/>
      <c r="Y98" s="133"/>
      <c r="Z98" s="133"/>
    </row>
    <row r="99" spans="1:26" ht="12" customHeight="1" x14ac:dyDescent="0.2">
      <c r="A99" s="133"/>
      <c r="B99" s="134"/>
      <c r="C99" s="134"/>
      <c r="D99" s="133"/>
      <c r="E99" s="133"/>
      <c r="F99" s="133"/>
      <c r="G99" s="133"/>
      <c r="H99" s="133"/>
      <c r="I99" s="133"/>
      <c r="J99" s="133"/>
      <c r="K99" s="133"/>
      <c r="L99" s="133"/>
      <c r="M99" s="133"/>
      <c r="N99" s="133"/>
      <c r="O99" s="133"/>
      <c r="P99" s="133"/>
      <c r="Q99" s="133"/>
      <c r="R99" s="133"/>
      <c r="S99" s="133"/>
      <c r="T99" s="133"/>
      <c r="U99" s="133"/>
      <c r="V99" s="133"/>
      <c r="W99" s="133"/>
      <c r="X99" s="133"/>
      <c r="Y99" s="133"/>
      <c r="Z99" s="133"/>
    </row>
    <row r="100" spans="1:26" ht="12" customHeight="1" x14ac:dyDescent="0.2">
      <c r="A100" s="133"/>
      <c r="B100" s="134"/>
      <c r="C100" s="134"/>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row>
    <row r="101" spans="1:26" ht="12" customHeight="1" x14ac:dyDescent="0.2">
      <c r="A101" s="133"/>
      <c r="B101" s="134"/>
      <c r="C101" s="134"/>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row>
    <row r="102" spans="1:26" ht="12" customHeight="1" x14ac:dyDescent="0.2">
      <c r="A102" s="133"/>
      <c r="B102" s="134"/>
      <c r="C102" s="134"/>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row>
    <row r="103" spans="1:26" ht="12" customHeight="1" x14ac:dyDescent="0.2">
      <c r="A103" s="133"/>
      <c r="B103" s="134"/>
      <c r="C103" s="134"/>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row>
    <row r="104" spans="1:26" ht="12" customHeight="1" x14ac:dyDescent="0.2">
      <c r="A104" s="133"/>
      <c r="B104" s="134"/>
      <c r="C104" s="134"/>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row>
    <row r="105" spans="1:26" ht="12" customHeight="1" x14ac:dyDescent="0.2">
      <c r="A105" s="133"/>
      <c r="B105" s="134"/>
      <c r="C105" s="134"/>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row>
    <row r="106" spans="1:26" ht="12" customHeight="1" x14ac:dyDescent="0.2">
      <c r="A106" s="133"/>
      <c r="B106" s="134"/>
      <c r="C106" s="134"/>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row>
    <row r="107" spans="1:26" ht="12" customHeight="1" x14ac:dyDescent="0.2">
      <c r="A107" s="133"/>
      <c r="B107" s="134"/>
      <c r="C107" s="134"/>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row>
    <row r="108" spans="1:26" ht="12" customHeight="1" x14ac:dyDescent="0.2">
      <c r="A108" s="133"/>
      <c r="B108" s="134"/>
      <c r="C108" s="134"/>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row>
    <row r="109" spans="1:26" ht="12" customHeight="1" x14ac:dyDescent="0.2">
      <c r="A109" s="133"/>
      <c r="B109" s="134"/>
      <c r="C109" s="134"/>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row>
    <row r="110" spans="1:26" ht="12" customHeight="1" x14ac:dyDescent="0.2">
      <c r="A110" s="133"/>
      <c r="B110" s="134"/>
      <c r="C110" s="134"/>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row>
    <row r="111" spans="1:26" ht="12" customHeight="1" x14ac:dyDescent="0.2">
      <c r="A111" s="133"/>
      <c r="B111" s="134"/>
      <c r="C111" s="134"/>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row>
    <row r="112" spans="1:26" ht="12" customHeight="1" x14ac:dyDescent="0.2">
      <c r="A112" s="133"/>
      <c r="B112" s="134"/>
      <c r="C112" s="134"/>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row>
    <row r="113" spans="1:26" ht="12" customHeight="1" x14ac:dyDescent="0.2">
      <c r="A113" s="133"/>
      <c r="B113" s="134"/>
      <c r="C113" s="134"/>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row>
    <row r="114" spans="1:26" ht="12" customHeight="1" x14ac:dyDescent="0.2">
      <c r="A114" s="133"/>
      <c r="B114" s="134"/>
      <c r="C114" s="134"/>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row>
    <row r="115" spans="1:26" ht="12" customHeight="1" x14ac:dyDescent="0.2">
      <c r="A115" s="133"/>
      <c r="B115" s="134"/>
      <c r="C115" s="134"/>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row>
    <row r="116" spans="1:26" ht="12" customHeight="1" x14ac:dyDescent="0.2">
      <c r="A116" s="133"/>
      <c r="B116" s="134"/>
      <c r="C116" s="134"/>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row>
    <row r="117" spans="1:26" ht="12" customHeight="1" x14ac:dyDescent="0.2">
      <c r="A117" s="133"/>
      <c r="B117" s="134"/>
      <c r="C117" s="134"/>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row>
    <row r="118" spans="1:26" ht="12" customHeight="1" x14ac:dyDescent="0.2">
      <c r="A118" s="133"/>
      <c r="B118" s="134"/>
      <c r="C118" s="134"/>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row>
    <row r="119" spans="1:26" ht="12" customHeight="1" x14ac:dyDescent="0.2">
      <c r="A119" s="133"/>
      <c r="B119" s="134"/>
      <c r="C119" s="134"/>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row>
    <row r="120" spans="1:26" ht="12" customHeight="1" x14ac:dyDescent="0.2">
      <c r="A120" s="133"/>
      <c r="B120" s="134"/>
      <c r="C120" s="134"/>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row>
    <row r="121" spans="1:26" ht="12" customHeight="1" x14ac:dyDescent="0.2">
      <c r="A121" s="133"/>
      <c r="B121" s="134"/>
      <c r="C121" s="134"/>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row>
    <row r="122" spans="1:26" ht="12" customHeight="1" x14ac:dyDescent="0.2">
      <c r="A122" s="133"/>
      <c r="B122" s="134"/>
      <c r="C122" s="134"/>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row>
    <row r="123" spans="1:26" ht="12" customHeight="1" x14ac:dyDescent="0.2">
      <c r="A123" s="133"/>
      <c r="B123" s="134"/>
      <c r="C123" s="134"/>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row>
    <row r="124" spans="1:26" ht="12" customHeight="1" x14ac:dyDescent="0.2">
      <c r="A124" s="133"/>
      <c r="B124" s="134"/>
      <c r="C124" s="134"/>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row>
    <row r="125" spans="1:26" ht="12" customHeight="1" x14ac:dyDescent="0.2">
      <c r="A125" s="133"/>
      <c r="B125" s="134"/>
      <c r="C125" s="134"/>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row>
    <row r="126" spans="1:26" ht="12" customHeight="1" x14ac:dyDescent="0.2">
      <c r="A126" s="133"/>
      <c r="B126" s="134"/>
      <c r="C126" s="134"/>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row>
    <row r="127" spans="1:26" ht="12" customHeight="1" x14ac:dyDescent="0.2">
      <c r="A127" s="133"/>
      <c r="B127" s="134"/>
      <c r="C127" s="134"/>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row>
    <row r="128" spans="1:26" ht="12" customHeight="1" x14ac:dyDescent="0.2">
      <c r="A128" s="133"/>
      <c r="B128" s="134"/>
      <c r="C128" s="134"/>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row>
    <row r="129" spans="1:26" ht="12" customHeight="1" x14ac:dyDescent="0.2">
      <c r="A129" s="133"/>
      <c r="B129" s="134"/>
      <c r="C129" s="134"/>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row>
    <row r="130" spans="1:26" ht="12" customHeight="1" x14ac:dyDescent="0.2">
      <c r="A130" s="133"/>
      <c r="B130" s="134"/>
      <c r="C130" s="134"/>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row>
    <row r="131" spans="1:26" ht="12" customHeight="1" x14ac:dyDescent="0.2">
      <c r="A131" s="133"/>
      <c r="B131" s="134"/>
      <c r="C131" s="134"/>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row>
    <row r="132" spans="1:26" ht="12" customHeight="1" x14ac:dyDescent="0.2">
      <c r="A132" s="133"/>
      <c r="B132" s="134"/>
      <c r="C132" s="134"/>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row>
    <row r="133" spans="1:26" ht="12" customHeight="1" x14ac:dyDescent="0.2">
      <c r="A133" s="133"/>
      <c r="B133" s="134"/>
      <c r="C133" s="134"/>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row>
    <row r="134" spans="1:26" ht="12" customHeight="1" x14ac:dyDescent="0.2">
      <c r="A134" s="133"/>
      <c r="B134" s="134"/>
      <c r="C134" s="134"/>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row>
    <row r="135" spans="1:26" ht="12" customHeight="1" x14ac:dyDescent="0.2">
      <c r="A135" s="133"/>
      <c r="B135" s="134"/>
      <c r="C135" s="134"/>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row>
    <row r="136" spans="1:26" ht="12" customHeight="1" x14ac:dyDescent="0.2">
      <c r="A136" s="133"/>
      <c r="B136" s="134"/>
      <c r="C136" s="134"/>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row>
    <row r="137" spans="1:26" ht="12" customHeight="1" x14ac:dyDescent="0.2">
      <c r="A137" s="133"/>
      <c r="B137" s="134"/>
      <c r="C137" s="134"/>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row>
    <row r="138" spans="1:26" ht="12" customHeight="1" x14ac:dyDescent="0.2">
      <c r="A138" s="133"/>
      <c r="B138" s="134"/>
      <c r="C138" s="134"/>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row>
    <row r="139" spans="1:26" ht="12" customHeight="1" x14ac:dyDescent="0.2">
      <c r="A139" s="133"/>
      <c r="B139" s="134"/>
      <c r="C139" s="134"/>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row>
    <row r="140" spans="1:26" ht="12" customHeight="1" x14ac:dyDescent="0.2">
      <c r="A140" s="133"/>
      <c r="B140" s="134"/>
      <c r="C140" s="134"/>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row>
    <row r="141" spans="1:26" ht="12" customHeight="1" x14ac:dyDescent="0.2">
      <c r="A141" s="133"/>
      <c r="B141" s="134"/>
      <c r="C141" s="134"/>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row>
    <row r="142" spans="1:26" ht="12" customHeight="1" x14ac:dyDescent="0.2">
      <c r="A142" s="133"/>
      <c r="B142" s="134"/>
      <c r="C142" s="134"/>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row>
    <row r="143" spans="1:26" ht="12" customHeight="1" x14ac:dyDescent="0.2">
      <c r="A143" s="133"/>
      <c r="B143" s="134"/>
      <c r="C143" s="134"/>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row>
    <row r="144" spans="1:26" ht="12" customHeight="1" x14ac:dyDescent="0.2">
      <c r="A144" s="133"/>
      <c r="B144" s="134"/>
      <c r="C144" s="134"/>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row>
    <row r="145" spans="1:26" ht="12" customHeight="1" x14ac:dyDescent="0.2">
      <c r="A145" s="133"/>
      <c r="B145" s="134"/>
      <c r="C145" s="134"/>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row>
    <row r="146" spans="1:26" ht="12" customHeight="1" x14ac:dyDescent="0.2">
      <c r="A146" s="133"/>
      <c r="B146" s="134"/>
      <c r="C146" s="134"/>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row>
    <row r="147" spans="1:26" ht="12" customHeight="1" x14ac:dyDescent="0.2">
      <c r="A147" s="133"/>
      <c r="B147" s="134"/>
      <c r="C147" s="134"/>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row>
    <row r="148" spans="1:26" ht="12" customHeight="1" x14ac:dyDescent="0.2">
      <c r="A148" s="133"/>
      <c r="B148" s="134"/>
      <c r="C148" s="134"/>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row>
    <row r="149" spans="1:26" ht="12" customHeight="1" x14ac:dyDescent="0.2">
      <c r="A149" s="133"/>
      <c r="B149" s="134"/>
      <c r="C149" s="134"/>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row>
    <row r="150" spans="1:26" ht="12" customHeight="1" x14ac:dyDescent="0.2">
      <c r="A150" s="133"/>
      <c r="B150" s="134"/>
      <c r="C150" s="134"/>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row>
    <row r="151" spans="1:26" ht="12" customHeight="1" x14ac:dyDescent="0.2">
      <c r="A151" s="133"/>
      <c r="B151" s="134"/>
      <c r="C151" s="134"/>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row>
    <row r="152" spans="1:26" ht="12" customHeight="1" x14ac:dyDescent="0.2">
      <c r="A152" s="133"/>
      <c r="B152" s="134"/>
      <c r="C152" s="134"/>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row>
    <row r="153" spans="1:26" ht="12" customHeight="1" x14ac:dyDescent="0.2">
      <c r="A153" s="133"/>
      <c r="B153" s="134"/>
      <c r="C153" s="134"/>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row>
    <row r="154" spans="1:26" ht="12" customHeight="1" x14ac:dyDescent="0.2">
      <c r="A154" s="133"/>
      <c r="B154" s="134"/>
      <c r="C154" s="134"/>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row>
    <row r="155" spans="1:26" ht="12" customHeight="1" x14ac:dyDescent="0.2">
      <c r="A155" s="133"/>
      <c r="B155" s="134"/>
      <c r="C155" s="134"/>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row>
    <row r="156" spans="1:26" ht="12" customHeight="1" x14ac:dyDescent="0.2">
      <c r="A156" s="133"/>
      <c r="B156" s="134"/>
      <c r="C156" s="134"/>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row>
    <row r="157" spans="1:26" ht="12" customHeight="1" x14ac:dyDescent="0.2">
      <c r="A157" s="133"/>
      <c r="B157" s="134"/>
      <c r="C157" s="134"/>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row>
    <row r="158" spans="1:26" ht="12" customHeight="1" x14ac:dyDescent="0.2">
      <c r="A158" s="133"/>
      <c r="B158" s="134"/>
      <c r="C158" s="134"/>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row>
    <row r="159" spans="1:26" ht="12" customHeight="1" x14ac:dyDescent="0.2">
      <c r="A159" s="133"/>
      <c r="B159" s="134"/>
      <c r="C159" s="134"/>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row>
    <row r="160" spans="1:26" ht="12" customHeight="1" x14ac:dyDescent="0.2">
      <c r="A160" s="133"/>
      <c r="B160" s="134"/>
      <c r="C160" s="134"/>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row>
    <row r="161" spans="1:26" ht="12" customHeight="1" x14ac:dyDescent="0.2">
      <c r="A161" s="133"/>
      <c r="B161" s="134"/>
      <c r="C161" s="134"/>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row>
    <row r="162" spans="1:26" ht="12" customHeight="1" x14ac:dyDescent="0.2">
      <c r="A162" s="133"/>
      <c r="B162" s="134"/>
      <c r="C162" s="134"/>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row>
    <row r="163" spans="1:26" ht="12" customHeight="1" x14ac:dyDescent="0.2">
      <c r="A163" s="133"/>
      <c r="B163" s="134"/>
      <c r="C163" s="134"/>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row>
    <row r="164" spans="1:26" ht="12" customHeight="1" x14ac:dyDescent="0.2">
      <c r="A164" s="133"/>
      <c r="B164" s="134"/>
      <c r="C164" s="134"/>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row>
    <row r="165" spans="1:26" ht="12" customHeight="1" x14ac:dyDescent="0.2">
      <c r="A165" s="133"/>
      <c r="B165" s="134"/>
      <c r="C165" s="134"/>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row>
    <row r="166" spans="1:26" ht="12" customHeight="1" x14ac:dyDescent="0.2">
      <c r="A166" s="133"/>
      <c r="B166" s="134"/>
      <c r="C166" s="134"/>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row>
    <row r="167" spans="1:26" ht="12" customHeight="1" x14ac:dyDescent="0.2">
      <c r="A167" s="133"/>
      <c r="B167" s="134"/>
      <c r="C167" s="134"/>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row>
    <row r="168" spans="1:26" ht="12" customHeight="1" x14ac:dyDescent="0.2">
      <c r="A168" s="133"/>
      <c r="B168" s="134"/>
      <c r="C168" s="134"/>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row>
    <row r="169" spans="1:26" ht="12" customHeight="1" x14ac:dyDescent="0.2">
      <c r="A169" s="133"/>
      <c r="B169" s="134"/>
      <c r="C169" s="134"/>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row>
    <row r="170" spans="1:26" ht="12" customHeight="1" x14ac:dyDescent="0.2">
      <c r="A170" s="133"/>
      <c r="B170" s="134"/>
      <c r="C170" s="134"/>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row>
    <row r="171" spans="1:26" ht="12" customHeight="1" x14ac:dyDescent="0.2">
      <c r="A171" s="133"/>
      <c r="B171" s="134"/>
      <c r="C171" s="134"/>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row>
    <row r="172" spans="1:26" ht="12" customHeight="1" x14ac:dyDescent="0.2">
      <c r="A172" s="133"/>
      <c r="B172" s="134"/>
      <c r="C172" s="134"/>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row>
    <row r="173" spans="1:26" ht="12" customHeight="1" x14ac:dyDescent="0.2">
      <c r="A173" s="133"/>
      <c r="B173" s="134"/>
      <c r="C173" s="134"/>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row>
    <row r="174" spans="1:26" ht="12" customHeight="1" x14ac:dyDescent="0.2">
      <c r="A174" s="133"/>
      <c r="B174" s="134"/>
      <c r="C174" s="134"/>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row>
    <row r="175" spans="1:26" ht="12" customHeight="1" x14ac:dyDescent="0.2">
      <c r="A175" s="133"/>
      <c r="B175" s="134"/>
      <c r="C175" s="134"/>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row>
    <row r="176" spans="1:26" ht="12" customHeight="1" x14ac:dyDescent="0.2">
      <c r="A176" s="133"/>
      <c r="B176" s="134"/>
      <c r="C176" s="134"/>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row>
    <row r="177" spans="1:26" ht="12" customHeight="1" x14ac:dyDescent="0.2">
      <c r="A177" s="133"/>
      <c r="B177" s="134"/>
      <c r="C177" s="134"/>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row>
    <row r="178" spans="1:26" ht="12" customHeight="1" x14ac:dyDescent="0.2">
      <c r="A178" s="133"/>
      <c r="B178" s="134"/>
      <c r="C178" s="134"/>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row>
    <row r="179" spans="1:26" ht="12" customHeight="1" x14ac:dyDescent="0.2">
      <c r="A179" s="133"/>
      <c r="B179" s="134"/>
      <c r="C179" s="134"/>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row>
    <row r="180" spans="1:26" ht="12" customHeight="1" x14ac:dyDescent="0.2">
      <c r="A180" s="133"/>
      <c r="B180" s="134"/>
      <c r="C180" s="134"/>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row>
    <row r="181" spans="1:26" ht="12" customHeight="1" x14ac:dyDescent="0.2">
      <c r="A181" s="133"/>
      <c r="B181" s="134"/>
      <c r="C181" s="134"/>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row>
    <row r="182" spans="1:26" ht="12" customHeight="1" x14ac:dyDescent="0.2">
      <c r="A182" s="133"/>
      <c r="B182" s="134"/>
      <c r="C182" s="134"/>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row>
    <row r="183" spans="1:26" ht="12" customHeight="1" x14ac:dyDescent="0.2">
      <c r="A183" s="133"/>
      <c r="B183" s="134"/>
      <c r="C183" s="134"/>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row>
    <row r="184" spans="1:26" ht="12" customHeight="1" x14ac:dyDescent="0.2">
      <c r="A184" s="133"/>
      <c r="B184" s="134"/>
      <c r="C184" s="134"/>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row>
    <row r="185" spans="1:26" ht="12" customHeight="1" x14ac:dyDescent="0.2">
      <c r="A185" s="133"/>
      <c r="B185" s="134"/>
      <c r="C185" s="134"/>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row>
    <row r="186" spans="1:26" ht="12" customHeight="1" x14ac:dyDescent="0.2">
      <c r="A186" s="133"/>
      <c r="B186" s="134"/>
      <c r="C186" s="134"/>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row>
    <row r="187" spans="1:26" ht="12" customHeight="1" x14ac:dyDescent="0.2">
      <c r="A187" s="133"/>
      <c r="B187" s="134"/>
      <c r="C187" s="134"/>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row>
    <row r="188" spans="1:26" ht="12" customHeight="1" x14ac:dyDescent="0.2">
      <c r="A188" s="133"/>
      <c r="B188" s="134"/>
      <c r="C188" s="134"/>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row>
    <row r="189" spans="1:26" ht="12" customHeight="1" x14ac:dyDescent="0.2">
      <c r="A189" s="133"/>
      <c r="B189" s="134"/>
      <c r="C189" s="134"/>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row>
    <row r="190" spans="1:26" ht="12" customHeight="1" x14ac:dyDescent="0.2">
      <c r="A190" s="133"/>
      <c r="B190" s="134"/>
      <c r="C190" s="134"/>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row>
    <row r="191" spans="1:26" ht="12" customHeight="1" x14ac:dyDescent="0.2">
      <c r="A191" s="133"/>
      <c r="B191" s="134"/>
      <c r="C191" s="134"/>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row>
    <row r="192" spans="1:26" ht="12" customHeight="1" x14ac:dyDescent="0.2">
      <c r="A192" s="133"/>
      <c r="B192" s="134"/>
      <c r="C192" s="134"/>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row>
    <row r="193" spans="1:26" ht="12" customHeight="1" x14ac:dyDescent="0.2">
      <c r="A193" s="133"/>
      <c r="B193" s="134"/>
      <c r="C193" s="134"/>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row>
    <row r="194" spans="1:26" ht="12" customHeight="1" x14ac:dyDescent="0.2">
      <c r="A194" s="133"/>
      <c r="B194" s="134"/>
      <c r="C194" s="134"/>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row>
    <row r="195" spans="1:26" ht="12" customHeight="1" x14ac:dyDescent="0.2">
      <c r="A195" s="133"/>
      <c r="B195" s="134"/>
      <c r="C195" s="134"/>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row>
    <row r="196" spans="1:26" ht="12" customHeight="1" x14ac:dyDescent="0.2">
      <c r="A196" s="133"/>
      <c r="B196" s="134"/>
      <c r="C196" s="134"/>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row>
    <row r="197" spans="1:26" ht="12" customHeight="1" x14ac:dyDescent="0.2">
      <c r="A197" s="133"/>
      <c r="B197" s="134"/>
      <c r="C197" s="134"/>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row>
    <row r="198" spans="1:26" ht="12" customHeight="1" x14ac:dyDescent="0.2">
      <c r="A198" s="133"/>
      <c r="B198" s="134"/>
      <c r="C198" s="134"/>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row>
    <row r="199" spans="1:26" ht="12" customHeight="1" x14ac:dyDescent="0.2">
      <c r="A199" s="133"/>
      <c r="B199" s="134"/>
      <c r="C199" s="134"/>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row>
    <row r="200" spans="1:26" ht="12" customHeight="1" x14ac:dyDescent="0.2">
      <c r="A200" s="133"/>
      <c r="B200" s="134"/>
      <c r="C200" s="134"/>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row>
    <row r="201" spans="1:26" ht="12" customHeight="1" x14ac:dyDescent="0.2">
      <c r="A201" s="133"/>
      <c r="B201" s="134"/>
      <c r="C201" s="134"/>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row>
    <row r="202" spans="1:26" ht="12" customHeight="1" x14ac:dyDescent="0.2">
      <c r="A202" s="133"/>
      <c r="B202" s="134"/>
      <c r="C202" s="134"/>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row>
    <row r="203" spans="1:26" ht="12" customHeight="1" x14ac:dyDescent="0.2">
      <c r="A203" s="133"/>
      <c r="B203" s="134"/>
      <c r="C203" s="134"/>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row>
    <row r="204" spans="1:26" ht="12" customHeight="1" x14ac:dyDescent="0.2">
      <c r="A204" s="133"/>
      <c r="B204" s="134"/>
      <c r="C204" s="134"/>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row>
    <row r="205" spans="1:26" ht="12" customHeight="1" x14ac:dyDescent="0.2">
      <c r="A205" s="133"/>
      <c r="B205" s="134"/>
      <c r="C205" s="134"/>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row>
    <row r="206" spans="1:26" ht="12" customHeight="1" x14ac:dyDescent="0.2">
      <c r="A206" s="133"/>
      <c r="B206" s="134"/>
      <c r="C206" s="134"/>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row>
    <row r="207" spans="1:26" ht="12" customHeight="1" x14ac:dyDescent="0.2">
      <c r="A207" s="133"/>
      <c r="B207" s="134"/>
      <c r="C207" s="134"/>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row>
    <row r="208" spans="1:26" ht="12" customHeight="1" x14ac:dyDescent="0.2">
      <c r="A208" s="133"/>
      <c r="B208" s="134"/>
      <c r="C208" s="134"/>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row>
    <row r="209" spans="1:26" ht="12" customHeight="1" x14ac:dyDescent="0.2">
      <c r="A209" s="133"/>
      <c r="B209" s="134"/>
      <c r="C209" s="134"/>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row>
    <row r="210" spans="1:26" ht="12" customHeight="1" x14ac:dyDescent="0.2">
      <c r="A210" s="133"/>
      <c r="B210" s="134"/>
      <c r="C210" s="134"/>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row>
    <row r="211" spans="1:26" ht="12" customHeight="1" x14ac:dyDescent="0.2">
      <c r="A211" s="133"/>
      <c r="B211" s="134"/>
      <c r="C211" s="134"/>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row>
    <row r="212" spans="1:26" ht="12" customHeight="1" x14ac:dyDescent="0.2">
      <c r="A212" s="133"/>
      <c r="B212" s="134"/>
      <c r="C212" s="134"/>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row>
    <row r="213" spans="1:26" ht="12" customHeight="1" x14ac:dyDescent="0.2">
      <c r="A213" s="133"/>
      <c r="B213" s="134"/>
      <c r="C213" s="134"/>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row>
    <row r="214" spans="1:26" ht="12" customHeight="1" x14ac:dyDescent="0.2">
      <c r="A214" s="133"/>
      <c r="B214" s="134"/>
      <c r="C214" s="134"/>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row>
    <row r="215" spans="1:26" ht="12" customHeight="1" x14ac:dyDescent="0.2">
      <c r="A215" s="133"/>
      <c r="B215" s="134"/>
      <c r="C215" s="134"/>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row>
    <row r="216" spans="1:26" ht="12" customHeight="1" x14ac:dyDescent="0.2">
      <c r="A216" s="133"/>
      <c r="B216" s="134"/>
      <c r="C216" s="134"/>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row>
    <row r="217" spans="1:26" ht="12" customHeight="1" x14ac:dyDescent="0.2">
      <c r="A217" s="133"/>
      <c r="B217" s="134"/>
      <c r="C217" s="134"/>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row>
    <row r="218" spans="1:26" ht="12" customHeight="1" x14ac:dyDescent="0.2">
      <c r="A218" s="133"/>
      <c r="B218" s="134"/>
      <c r="C218" s="134"/>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row>
    <row r="219" spans="1:26" ht="12" customHeight="1" x14ac:dyDescent="0.2">
      <c r="A219" s="133"/>
      <c r="B219" s="134"/>
      <c r="C219" s="134"/>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row>
    <row r="220" spans="1:26" ht="12" customHeight="1" x14ac:dyDescent="0.2">
      <c r="A220" s="133"/>
      <c r="B220" s="134"/>
      <c r="C220" s="134"/>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row>
    <row r="221" spans="1:26" ht="12" customHeight="1" x14ac:dyDescent="0.2">
      <c r="A221" s="133"/>
      <c r="B221" s="134"/>
      <c r="C221" s="134"/>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row>
    <row r="222" spans="1:26" ht="12" customHeight="1" x14ac:dyDescent="0.2">
      <c r="A222" s="133"/>
      <c r="B222" s="134"/>
      <c r="C222" s="134"/>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row>
    <row r="223" spans="1:26" ht="12" customHeight="1" x14ac:dyDescent="0.2">
      <c r="A223" s="133"/>
      <c r="B223" s="134"/>
      <c r="C223" s="134"/>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row>
    <row r="224" spans="1:26" ht="12" customHeight="1" x14ac:dyDescent="0.2">
      <c r="A224" s="133"/>
      <c r="B224" s="134"/>
      <c r="C224" s="134"/>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row>
    <row r="225" spans="1:26" ht="12" customHeight="1" x14ac:dyDescent="0.2">
      <c r="A225" s="133"/>
      <c r="B225" s="134"/>
      <c r="C225" s="134"/>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row>
    <row r="226" spans="1:26" ht="12" customHeight="1" x14ac:dyDescent="0.2">
      <c r="A226" s="133"/>
      <c r="B226" s="134"/>
      <c r="C226" s="134"/>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row>
    <row r="227" spans="1:26" ht="12" customHeight="1" x14ac:dyDescent="0.2">
      <c r="A227" s="133"/>
      <c r="B227" s="134"/>
      <c r="C227" s="134"/>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row>
    <row r="228" spans="1:26" ht="12" customHeight="1" x14ac:dyDescent="0.2">
      <c r="A228" s="133"/>
      <c r="B228" s="134"/>
      <c r="C228" s="134"/>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row>
    <row r="229" spans="1:26" ht="12" customHeight="1" x14ac:dyDescent="0.2">
      <c r="A229" s="133"/>
      <c r="B229" s="134"/>
      <c r="C229" s="134"/>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row>
    <row r="230" spans="1:26" ht="12" customHeight="1" x14ac:dyDescent="0.2">
      <c r="A230" s="133"/>
      <c r="B230" s="134"/>
      <c r="C230" s="134"/>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row>
    <row r="231" spans="1:26" ht="12" customHeight="1" x14ac:dyDescent="0.2">
      <c r="A231" s="133"/>
      <c r="B231" s="134"/>
      <c r="C231" s="134"/>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row>
    <row r="232" spans="1:26" ht="12" customHeight="1" x14ac:dyDescent="0.2">
      <c r="A232" s="133"/>
      <c r="B232" s="134"/>
      <c r="C232" s="134"/>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row>
    <row r="233" spans="1:26" ht="12" customHeight="1" x14ac:dyDescent="0.2">
      <c r="A233" s="133"/>
      <c r="B233" s="134"/>
      <c r="C233" s="134"/>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row>
    <row r="234" spans="1:26" ht="12" customHeight="1" x14ac:dyDescent="0.2">
      <c r="A234" s="133"/>
      <c r="B234" s="134"/>
      <c r="C234" s="134"/>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row>
    <row r="235" spans="1:26" ht="12" customHeight="1" x14ac:dyDescent="0.2">
      <c r="A235" s="133"/>
      <c r="B235" s="134"/>
      <c r="C235" s="134"/>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row>
    <row r="236" spans="1:26" ht="12" customHeight="1" x14ac:dyDescent="0.2">
      <c r="A236" s="133"/>
      <c r="B236" s="134"/>
      <c r="C236" s="134"/>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row>
    <row r="237" spans="1:26" ht="12" customHeight="1" x14ac:dyDescent="0.2">
      <c r="A237" s="133"/>
      <c r="B237" s="134"/>
      <c r="C237" s="134"/>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row>
    <row r="238" spans="1:26" ht="12" customHeight="1" x14ac:dyDescent="0.2">
      <c r="A238" s="133"/>
      <c r="B238" s="134"/>
      <c r="C238" s="134"/>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row>
    <row r="239" spans="1:26" ht="12" customHeight="1" x14ac:dyDescent="0.2">
      <c r="A239" s="133"/>
      <c r="B239" s="134"/>
      <c r="C239" s="134"/>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row>
    <row r="240" spans="1:26" ht="12" customHeight="1" x14ac:dyDescent="0.2">
      <c r="A240" s="133"/>
      <c r="B240" s="134"/>
      <c r="C240" s="134"/>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row>
    <row r="241" spans="1:26" ht="12" customHeight="1" x14ac:dyDescent="0.2">
      <c r="A241" s="133"/>
      <c r="B241" s="134"/>
      <c r="C241" s="134"/>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row>
    <row r="242" spans="1:26" ht="12" customHeight="1" x14ac:dyDescent="0.2">
      <c r="A242" s="133"/>
      <c r="B242" s="134"/>
      <c r="C242" s="134"/>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row>
    <row r="243" spans="1:26" ht="12" customHeight="1" x14ac:dyDescent="0.2">
      <c r="A243" s="133"/>
      <c r="B243" s="134"/>
      <c r="C243" s="134"/>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row>
    <row r="244" spans="1:26" ht="12" customHeight="1" x14ac:dyDescent="0.2">
      <c r="A244" s="133"/>
      <c r="B244" s="134"/>
      <c r="C244" s="134"/>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row>
    <row r="245" spans="1:26" ht="12" customHeight="1" x14ac:dyDescent="0.2">
      <c r="A245" s="133"/>
      <c r="B245" s="134"/>
      <c r="C245" s="134"/>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row>
    <row r="246" spans="1:26" ht="12" customHeight="1" x14ac:dyDescent="0.2">
      <c r="A246" s="133"/>
      <c r="B246" s="134"/>
      <c r="C246" s="134"/>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row>
    <row r="247" spans="1:26" ht="12" customHeight="1" x14ac:dyDescent="0.2">
      <c r="A247" s="133"/>
      <c r="B247" s="134"/>
      <c r="C247" s="134"/>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row>
    <row r="248" spans="1:26" ht="12" customHeight="1" x14ac:dyDescent="0.2">
      <c r="A248" s="133"/>
      <c r="B248" s="134"/>
      <c r="C248" s="134"/>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row>
    <row r="249" spans="1:26" ht="12" customHeight="1" x14ac:dyDescent="0.2">
      <c r="A249" s="133"/>
      <c r="B249" s="134"/>
      <c r="C249" s="134"/>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row>
    <row r="250" spans="1:26" ht="12" customHeight="1" x14ac:dyDescent="0.2">
      <c r="A250" s="133"/>
      <c r="B250" s="134"/>
      <c r="C250" s="134"/>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row>
    <row r="251" spans="1:26" ht="12" customHeight="1" x14ac:dyDescent="0.2">
      <c r="A251" s="133"/>
      <c r="B251" s="134"/>
      <c r="C251" s="134"/>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row>
    <row r="252" spans="1:26" ht="12" customHeight="1" x14ac:dyDescent="0.2">
      <c r="A252" s="133"/>
      <c r="B252" s="134"/>
      <c r="C252" s="134"/>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row>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D3:H3"/>
    <mergeCell ref="I3:I4"/>
  </mergeCells>
  <dataValidations count="2">
    <dataValidation type="list" allowBlank="1" showInputMessage="1" showErrorMessage="1" prompt=" - " sqref="A5:A40" xr:uid="{394676B6-6867-4099-913D-774C42949B04}">
      <formula1>$A$46:$A$52</formula1>
    </dataValidation>
    <dataValidation type="list" allowBlank="1" showInputMessage="1" showErrorMessage="1" prompt=" - " sqref="B40" xr:uid="{FC62A983-6898-4E02-B0FE-71E60AC014F9}">
      <formula1>"Category1,Category2,Category3,Category4"</formula1>
    </dataValidation>
  </dataValidations>
  <pageMargins left="0.7" right="0.7" top="0.75" bottom="0.75" header="0" footer="0"/>
  <pageSetup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D21"/>
  <sheetViews>
    <sheetView workbookViewId="0">
      <selection activeCell="F21" sqref="F21"/>
    </sheetView>
  </sheetViews>
  <sheetFormatPr defaultColWidth="9.28515625" defaultRowHeight="12.75" x14ac:dyDescent="0.2"/>
  <cols>
    <col min="1" max="1" width="56" style="1" customWidth="1"/>
    <col min="2" max="2" width="1.28515625" style="1" customWidth="1"/>
    <col min="3" max="3" width="33.7109375" style="1" customWidth="1"/>
    <col min="4" max="4" width="11.28515625" style="15" bestFit="1" customWidth="1"/>
    <col min="5" max="16384" width="9.28515625" style="1"/>
  </cols>
  <sheetData>
    <row r="4" spans="1:3" x14ac:dyDescent="0.2">
      <c r="C4" s="2"/>
    </row>
    <row r="8" spans="1:3" x14ac:dyDescent="0.2">
      <c r="A8" s="13" t="s">
        <v>68</v>
      </c>
      <c r="B8" s="11"/>
      <c r="C8" s="79"/>
    </row>
    <row r="9" spans="1:3" x14ac:dyDescent="0.2">
      <c r="A9" s="13" t="s">
        <v>69</v>
      </c>
      <c r="B9" s="12"/>
      <c r="C9" s="10"/>
    </row>
    <row r="10" spans="1:3" x14ac:dyDescent="0.2">
      <c r="A10" s="13" t="s">
        <v>70</v>
      </c>
      <c r="B10" s="12"/>
      <c r="C10" s="10"/>
    </row>
    <row r="11" spans="1:3" x14ac:dyDescent="0.2">
      <c r="A11" s="13" t="s">
        <v>71</v>
      </c>
      <c r="B11" s="12"/>
      <c r="C11" s="10"/>
    </row>
    <row r="12" spans="1:3" x14ac:dyDescent="0.2">
      <c r="A12" s="13" t="s">
        <v>72</v>
      </c>
      <c r="B12" s="12"/>
      <c r="C12" s="10"/>
    </row>
    <row r="13" spans="1:3" x14ac:dyDescent="0.2">
      <c r="A13" s="13" t="s">
        <v>73</v>
      </c>
      <c r="B13" s="12"/>
      <c r="C13" s="10"/>
    </row>
    <row r="14" spans="1:3" x14ac:dyDescent="0.2">
      <c r="A14" s="13" t="s">
        <v>74</v>
      </c>
      <c r="B14" s="12"/>
      <c r="C14" s="10"/>
    </row>
    <row r="15" spans="1:3" x14ac:dyDescent="0.2">
      <c r="A15" s="13" t="s">
        <v>75</v>
      </c>
      <c r="B15" s="12"/>
      <c r="C15" s="10"/>
    </row>
    <row r="16" spans="1:3" x14ac:dyDescent="0.2">
      <c r="A16" s="13" t="s">
        <v>76</v>
      </c>
      <c r="B16" s="12"/>
      <c r="C16" s="80"/>
    </row>
    <row r="17" spans="1:4" x14ac:dyDescent="0.2">
      <c r="A17" s="13" t="s">
        <v>77</v>
      </c>
      <c r="B17" s="12"/>
      <c r="C17" s="170"/>
    </row>
    <row r="21" spans="1:4" x14ac:dyDescent="0.2">
      <c r="D21" s="16"/>
    </row>
  </sheetData>
  <phoneticPr fontId="2" type="noConversion"/>
  <dataValidations disablePrompts="1" count="1">
    <dataValidation type="list" errorStyle="information" allowBlank="1" errorTitle="Select" promptTitle="Select" sqref="C12" xr:uid="{00000000-0002-0000-0100-000000000000}">
      <formula1>"Select Type,Research Institute, University, NGO, Charity, Independent Research Organisation (IRO), Civil Society Organisation (CSO)"</formula1>
    </dataValidation>
  </dataValidations>
  <pageMargins left="0.75" right="0.75" top="1" bottom="1" header="0.5" footer="0.5"/>
  <pageSetup orientation="landscape"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M33"/>
  <sheetViews>
    <sheetView topLeftCell="A70" zoomScaleNormal="100" workbookViewId="0">
      <selection activeCell="L15" sqref="L15"/>
    </sheetView>
  </sheetViews>
  <sheetFormatPr defaultColWidth="9.28515625" defaultRowHeight="12.75" x14ac:dyDescent="0.2"/>
  <cols>
    <col min="1" max="1" width="30.7109375" style="1" bestFit="1" customWidth="1"/>
    <col min="2" max="2" width="1.28515625" style="1" customWidth="1"/>
    <col min="3" max="3" width="11.42578125" style="1" customWidth="1"/>
    <col min="4" max="4" width="11.7109375" style="1" customWidth="1"/>
    <col min="5" max="8" width="9.28515625" style="1"/>
    <col min="9" max="9" width="13.28515625" style="1" bestFit="1" customWidth="1"/>
    <col min="10" max="10" width="12.28515625" style="1" customWidth="1"/>
    <col min="11" max="11" width="9.7109375" style="1" bestFit="1" customWidth="1"/>
    <col min="12" max="12" width="31.28515625" style="1" bestFit="1" customWidth="1"/>
    <col min="13" max="16384" width="9.28515625" style="1"/>
  </cols>
  <sheetData>
    <row r="9" spans="1:11" x14ac:dyDescent="0.2">
      <c r="A9" s="3" t="s">
        <v>69</v>
      </c>
      <c r="B9" s="14"/>
      <c r="C9" s="14">
        <f>+'General Information'!C9</f>
        <v>0</v>
      </c>
    </row>
    <row r="10" spans="1:11" x14ac:dyDescent="0.2">
      <c r="A10" s="3" t="s">
        <v>70</v>
      </c>
      <c r="C10" s="14">
        <f>+'General Information'!C10</f>
        <v>0</v>
      </c>
    </row>
    <row r="11" spans="1:11" x14ac:dyDescent="0.2">
      <c r="A11" s="3" t="s">
        <v>71</v>
      </c>
      <c r="C11" s="14">
        <f>+'General Information'!C11</f>
        <v>0</v>
      </c>
    </row>
    <row r="12" spans="1:11" x14ac:dyDescent="0.2">
      <c r="A12" s="3" t="s">
        <v>78</v>
      </c>
      <c r="C12" s="14">
        <f>+'General Information'!C15</f>
        <v>0</v>
      </c>
    </row>
    <row r="14" spans="1:11" ht="17.25" thickBot="1" x14ac:dyDescent="0.3">
      <c r="D14" s="45" t="s">
        <v>79</v>
      </c>
    </row>
    <row r="15" spans="1:11" ht="38.25" customHeight="1" x14ac:dyDescent="0.2">
      <c r="A15" s="176" t="s">
        <v>80</v>
      </c>
      <c r="B15" s="37"/>
      <c r="C15" s="180" t="s">
        <v>81</v>
      </c>
      <c r="D15" s="181"/>
      <c r="E15" s="181"/>
      <c r="F15" s="181"/>
      <c r="G15" s="181"/>
      <c r="H15" s="182"/>
      <c r="I15" s="183" t="s">
        <v>82</v>
      </c>
      <c r="J15" s="185" t="s">
        <v>83</v>
      </c>
      <c r="K15" s="178" t="s">
        <v>84</v>
      </c>
    </row>
    <row r="16" spans="1:11" ht="13.5" thickBot="1" x14ac:dyDescent="0.25">
      <c r="A16" s="177"/>
      <c r="B16" s="41"/>
      <c r="C16" s="42" t="s">
        <v>85</v>
      </c>
      <c r="D16" s="42" t="s">
        <v>86</v>
      </c>
      <c r="E16" s="42" t="s">
        <v>87</v>
      </c>
      <c r="F16" s="42" t="s">
        <v>88</v>
      </c>
      <c r="G16" s="42" t="s">
        <v>89</v>
      </c>
      <c r="H16" s="42" t="s">
        <v>90</v>
      </c>
      <c r="I16" s="184"/>
      <c r="J16" s="186"/>
      <c r="K16" s="179"/>
    </row>
    <row r="17" spans="1:13" x14ac:dyDescent="0.2">
      <c r="A17" s="40" t="s">
        <v>91</v>
      </c>
      <c r="B17" s="41"/>
      <c r="C17" s="81">
        <f>+Personnel!N76</f>
        <v>0</v>
      </c>
      <c r="D17" s="81">
        <f>+Personnel!O76</f>
        <v>0</v>
      </c>
      <c r="E17" s="81">
        <f>+Personnel!P76</f>
        <v>0</v>
      </c>
      <c r="F17" s="81">
        <f>+Personnel!Q76</f>
        <v>0</v>
      </c>
      <c r="G17" s="81">
        <f>+Personnel!R76</f>
        <v>0</v>
      </c>
      <c r="H17" s="82">
        <f>+SUM(C17:G17)</f>
        <v>0</v>
      </c>
      <c r="I17" s="81"/>
      <c r="J17" s="83">
        <f t="shared" ref="J17:J25" si="0">+H17+I17</f>
        <v>0</v>
      </c>
      <c r="K17" s="44">
        <f t="shared" ref="K17:K26" si="1">IF($J$26&lt;&gt;0,J17/$J$26,0)</f>
        <v>0</v>
      </c>
    </row>
    <row r="18" spans="1:13" x14ac:dyDescent="0.2">
      <c r="A18" s="40" t="s">
        <v>92</v>
      </c>
      <c r="B18" s="41"/>
      <c r="C18" s="81">
        <f>+Consultancy!L50</f>
        <v>0</v>
      </c>
      <c r="D18" s="81">
        <f>+Consultancy!M50</f>
        <v>0</v>
      </c>
      <c r="E18" s="81">
        <f>+Consultancy!N50</f>
        <v>0</v>
      </c>
      <c r="F18" s="81">
        <f>+Consultancy!O50</f>
        <v>0</v>
      </c>
      <c r="G18" s="81">
        <f>+Consultancy!P50</f>
        <v>0</v>
      </c>
      <c r="H18" s="82">
        <f>+SUM(C18:G18)</f>
        <v>0</v>
      </c>
      <c r="I18" s="81"/>
      <c r="J18" s="83">
        <f t="shared" si="0"/>
        <v>0</v>
      </c>
      <c r="K18" s="44">
        <f t="shared" si="1"/>
        <v>0</v>
      </c>
    </row>
    <row r="19" spans="1:13" x14ac:dyDescent="0.2">
      <c r="A19" s="36" t="s">
        <v>93</v>
      </c>
      <c r="B19" s="41"/>
      <c r="C19" s="84">
        <f>+Travel!P59</f>
        <v>0</v>
      </c>
      <c r="D19" s="84">
        <f>+Travel!Q59</f>
        <v>0</v>
      </c>
      <c r="E19" s="84">
        <f>+Travel!R59</f>
        <v>0</v>
      </c>
      <c r="F19" s="84">
        <f>+Travel!S59</f>
        <v>0</v>
      </c>
      <c r="G19" s="84">
        <f>+Travel!T59</f>
        <v>0</v>
      </c>
      <c r="H19" s="84">
        <f t="shared" ref="H19:H21" si="2">+SUM(C19:G19)</f>
        <v>0</v>
      </c>
      <c r="I19" s="84"/>
      <c r="J19" s="83">
        <f t="shared" si="0"/>
        <v>0</v>
      </c>
      <c r="K19" s="44">
        <f t="shared" si="1"/>
        <v>0</v>
      </c>
    </row>
    <row r="20" spans="1:13" x14ac:dyDescent="0.2">
      <c r="A20" s="36" t="s">
        <v>94</v>
      </c>
      <c r="B20" s="41"/>
      <c r="C20" s="84">
        <f>+'Office Expenses'!K31</f>
        <v>0</v>
      </c>
      <c r="D20" s="84">
        <f>+'Office Expenses'!L31</f>
        <v>0</v>
      </c>
      <c r="E20" s="84">
        <f>+'Office Expenses'!M31</f>
        <v>0</v>
      </c>
      <c r="F20" s="84">
        <f>+'Office Expenses'!N31</f>
        <v>0</v>
      </c>
      <c r="G20" s="84">
        <f>+'Office Expenses'!O31</f>
        <v>0</v>
      </c>
      <c r="H20" s="84">
        <f t="shared" si="2"/>
        <v>0</v>
      </c>
      <c r="I20" s="84"/>
      <c r="J20" s="83">
        <f t="shared" si="0"/>
        <v>0</v>
      </c>
      <c r="K20" s="44">
        <f t="shared" si="1"/>
        <v>0</v>
      </c>
    </row>
    <row r="21" spans="1:13" x14ac:dyDescent="0.2">
      <c r="A21" s="125" t="s">
        <v>95</v>
      </c>
      <c r="B21" s="126"/>
      <c r="C21" s="127">
        <f>+Equipment!K25</f>
        <v>0</v>
      </c>
      <c r="D21" s="127">
        <f>+Equipment!L25</f>
        <v>0</v>
      </c>
      <c r="E21" s="127">
        <f>+Equipment!M25</f>
        <v>0</v>
      </c>
      <c r="F21" s="127">
        <f>+Equipment!N25</f>
        <v>0</v>
      </c>
      <c r="G21" s="127">
        <f>+Equipment!O25</f>
        <v>0</v>
      </c>
      <c r="H21" s="127">
        <f t="shared" si="2"/>
        <v>0</v>
      </c>
      <c r="I21" s="127"/>
      <c r="J21" s="128">
        <f t="shared" si="0"/>
        <v>0</v>
      </c>
      <c r="K21" s="129">
        <f t="shared" si="1"/>
        <v>0</v>
      </c>
    </row>
    <row r="22" spans="1:13" x14ac:dyDescent="0.2">
      <c r="A22" s="125" t="s">
        <v>96</v>
      </c>
      <c r="B22" s="126"/>
      <c r="C22" s="127">
        <f>'Sub Grant'!D40</f>
        <v>0</v>
      </c>
      <c r="D22" s="127">
        <f>+Equipment!L26</f>
        <v>0</v>
      </c>
      <c r="E22" s="127">
        <f>+Equipment!M26</f>
        <v>0</v>
      </c>
      <c r="F22" s="127">
        <f>+Equipment!N26</f>
        <v>0</v>
      </c>
      <c r="G22" s="127">
        <f>+Equipment!O26</f>
        <v>0</v>
      </c>
      <c r="H22" s="127">
        <f t="shared" ref="H22" si="3">+SUM(C22:G22)</f>
        <v>0</v>
      </c>
      <c r="I22" s="127"/>
      <c r="J22" s="128">
        <f t="shared" ref="J22" si="4">+H22+I22</f>
        <v>0</v>
      </c>
      <c r="K22" s="129">
        <f t="shared" si="1"/>
        <v>0</v>
      </c>
    </row>
    <row r="23" spans="1:13" x14ac:dyDescent="0.2">
      <c r="A23" s="39" t="s">
        <v>97</v>
      </c>
      <c r="B23" s="41"/>
      <c r="C23" s="85">
        <f>+SUM(C17:C22)</f>
        <v>0</v>
      </c>
      <c r="D23" s="85">
        <f t="shared" ref="D23:G23" si="5">+SUM(D17:D22)</f>
        <v>0</v>
      </c>
      <c r="E23" s="85">
        <f t="shared" si="5"/>
        <v>0</v>
      </c>
      <c r="F23" s="85">
        <f t="shared" si="5"/>
        <v>0</v>
      </c>
      <c r="G23" s="85">
        <f t="shared" si="5"/>
        <v>0</v>
      </c>
      <c r="H23" s="85">
        <f>+SUM(H17:H22)</f>
        <v>0</v>
      </c>
      <c r="I23" s="85">
        <f>+SUM(I17:I22)</f>
        <v>0</v>
      </c>
      <c r="J23" s="85">
        <f>+SUM(J17:J22)</f>
        <v>0</v>
      </c>
      <c r="K23" s="76">
        <f t="shared" si="1"/>
        <v>0</v>
      </c>
    </row>
    <row r="24" spans="1:13" x14ac:dyDescent="0.2">
      <c r="A24" s="125" t="s">
        <v>98</v>
      </c>
      <c r="B24" s="41"/>
      <c r="C24" s="171">
        <f>+'Sub Grant'!D12*'Sub Grant'!$I$5+'Sub Grant'!D21*'Sub Grant'!$I$14+'Sub Grant'!D30*'Sub Grant'!$I$23+'Sub Grant'!D39*'Sub Grant'!$I$32</f>
        <v>0</v>
      </c>
      <c r="D24" s="171">
        <f>+'Sub Grant'!E12*'Sub Grant'!$I$5+'Sub Grant'!E21*'Sub Grant'!$I$14+'Sub Grant'!E30*'Sub Grant'!$I$23+'Sub Grant'!E39*'Sub Grant'!$I$32</f>
        <v>0</v>
      </c>
      <c r="E24" s="171">
        <f>+'Sub Grant'!F12*'Sub Grant'!$I$5+'Sub Grant'!F21*'Sub Grant'!$I$14+'Sub Grant'!F30*'Sub Grant'!$I$23+'Sub Grant'!F39*'Sub Grant'!$I$32</f>
        <v>0</v>
      </c>
      <c r="F24" s="171">
        <f>+'Sub Grant'!G12*'Sub Grant'!$I$5+'Sub Grant'!G21*'Sub Grant'!$I$14+'Sub Grant'!G30*'Sub Grant'!$I$23+'Sub Grant'!G39*'Sub Grant'!$I$32</f>
        <v>0</v>
      </c>
      <c r="G24" s="171">
        <f>+'Sub Grant'!H12*'Sub Grant'!$I$5+'Sub Grant'!H21*'Sub Grant'!$I$14+'Sub Grant'!H30*'Sub Grant'!$I$23+'Sub Grant'!H39*'Sub Grant'!$I$32</f>
        <v>0</v>
      </c>
      <c r="H24" s="127">
        <f t="shared" ref="H24" si="6">+SUM(C24:G24)</f>
        <v>0</v>
      </c>
      <c r="I24" s="85"/>
      <c r="J24" s="171">
        <f t="shared" si="0"/>
        <v>0</v>
      </c>
      <c r="K24" s="76">
        <f t="shared" si="1"/>
        <v>0</v>
      </c>
    </row>
    <row r="25" spans="1:13" x14ac:dyDescent="0.2">
      <c r="A25" s="36" t="s">
        <v>99</v>
      </c>
      <c r="B25" s="41"/>
      <c r="C25" s="84">
        <f>(C23-C21)*'General Information'!$C$17</f>
        <v>0</v>
      </c>
      <c r="D25" s="84">
        <f>(D23-D21)*'General Information'!$C$17</f>
        <v>0</v>
      </c>
      <c r="E25" s="84">
        <f>(E23-E21)*'General Information'!$C$17</f>
        <v>0</v>
      </c>
      <c r="F25" s="84">
        <f>(F23-F21)*'General Information'!$C$17</f>
        <v>0</v>
      </c>
      <c r="G25" s="84">
        <f>(G23-G21)*'General Information'!$C$17</f>
        <v>0</v>
      </c>
      <c r="H25" s="84">
        <f>(H23-H21)*'General Information'!$C$17</f>
        <v>0</v>
      </c>
      <c r="I25" s="84"/>
      <c r="J25" s="86">
        <f t="shared" si="0"/>
        <v>0</v>
      </c>
      <c r="K25" s="44">
        <f t="shared" si="1"/>
        <v>0</v>
      </c>
    </row>
    <row r="26" spans="1:13" ht="13.5" thickBot="1" x14ac:dyDescent="0.25">
      <c r="A26" s="43" t="s">
        <v>100</v>
      </c>
      <c r="B26" s="38"/>
      <c r="C26" s="87">
        <f t="shared" ref="C26:J26" si="7">+SUM(C23:C25)</f>
        <v>0</v>
      </c>
      <c r="D26" s="87">
        <f t="shared" si="7"/>
        <v>0</v>
      </c>
      <c r="E26" s="87">
        <f t="shared" si="7"/>
        <v>0</v>
      </c>
      <c r="F26" s="87">
        <f t="shared" si="7"/>
        <v>0</v>
      </c>
      <c r="G26" s="87">
        <f t="shared" si="7"/>
        <v>0</v>
      </c>
      <c r="H26" s="87">
        <f t="shared" si="7"/>
        <v>0</v>
      </c>
      <c r="I26" s="87">
        <f t="shared" si="7"/>
        <v>0</v>
      </c>
      <c r="J26" s="88">
        <f t="shared" si="7"/>
        <v>0</v>
      </c>
      <c r="K26" s="75">
        <f t="shared" si="1"/>
        <v>0</v>
      </c>
    </row>
    <row r="28" spans="1:13" x14ac:dyDescent="0.2">
      <c r="A28" s="4" t="s">
        <v>101</v>
      </c>
      <c r="M28" s="15"/>
    </row>
    <row r="29" spans="1:13" x14ac:dyDescent="0.2">
      <c r="D29" s="15"/>
      <c r="M29" s="15"/>
    </row>
    <row r="30" spans="1:13" x14ac:dyDescent="0.2">
      <c r="D30" s="15"/>
      <c r="M30" s="15"/>
    </row>
    <row r="31" spans="1:13" x14ac:dyDescent="0.2">
      <c r="D31" s="15"/>
      <c r="M31" s="15"/>
    </row>
    <row r="32" spans="1:13" x14ac:dyDescent="0.2">
      <c r="D32" s="15"/>
      <c r="M32" s="16"/>
    </row>
    <row r="33" spans="4:4" x14ac:dyDescent="0.2">
      <c r="D33" s="16"/>
    </row>
  </sheetData>
  <mergeCells count="5">
    <mergeCell ref="A15:A16"/>
    <mergeCell ref="K15:K16"/>
    <mergeCell ref="C15:H15"/>
    <mergeCell ref="I15:I16"/>
    <mergeCell ref="J15:J16"/>
  </mergeCells>
  <phoneticPr fontId="2" type="noConversion"/>
  <pageMargins left="0.75" right="0.75" top="1" bottom="1" header="0.5" footer="0.5"/>
  <pageSetup scale="77"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9:K30"/>
  <sheetViews>
    <sheetView topLeftCell="A12" zoomScaleNormal="100" workbookViewId="0">
      <selection activeCell="M21" sqref="M21"/>
    </sheetView>
  </sheetViews>
  <sheetFormatPr defaultColWidth="9.28515625" defaultRowHeight="12.75" x14ac:dyDescent="0.2"/>
  <cols>
    <col min="1" max="1" width="37.28515625" style="1" bestFit="1" customWidth="1"/>
    <col min="2" max="2" width="0.7109375" style="1" customWidth="1"/>
    <col min="3" max="3" width="15" style="1" bestFit="1" customWidth="1"/>
    <col min="4" max="4" width="11.7109375" style="1" customWidth="1"/>
    <col min="5" max="8" width="9.28515625" style="1"/>
    <col min="9" max="9" width="9.7109375" style="1" bestFit="1" customWidth="1"/>
    <col min="10" max="10" width="6" style="1" customWidth="1"/>
    <col min="11" max="16384" width="9.28515625" style="1"/>
  </cols>
  <sheetData>
    <row r="9" spans="1:9" x14ac:dyDescent="0.2">
      <c r="A9" s="3" t="s">
        <v>69</v>
      </c>
      <c r="B9" s="14"/>
      <c r="C9" s="14">
        <f>+'General Information'!C9</f>
        <v>0</v>
      </c>
    </row>
    <row r="10" spans="1:9" x14ac:dyDescent="0.2">
      <c r="A10" s="3" t="s">
        <v>70</v>
      </c>
      <c r="C10" s="14">
        <f>+'General Information'!C10</f>
        <v>0</v>
      </c>
    </row>
    <row r="11" spans="1:9" x14ac:dyDescent="0.2">
      <c r="A11" s="3" t="s">
        <v>71</v>
      </c>
      <c r="C11" s="14">
        <f>+'General Information'!C11</f>
        <v>0</v>
      </c>
    </row>
    <row r="12" spans="1:9" x14ac:dyDescent="0.2">
      <c r="A12" s="3" t="s">
        <v>102</v>
      </c>
      <c r="C12" s="14">
        <f>+'General Information'!C15</f>
        <v>0</v>
      </c>
    </row>
    <row r="13" spans="1:9" x14ac:dyDescent="0.2">
      <c r="A13" s="3"/>
      <c r="C13" s="14"/>
    </row>
    <row r="14" spans="1:9" ht="17.25" thickBot="1" x14ac:dyDescent="0.3">
      <c r="D14" s="45" t="s">
        <v>103</v>
      </c>
    </row>
    <row r="15" spans="1:9" x14ac:dyDescent="0.2">
      <c r="A15" s="71" t="s">
        <v>104</v>
      </c>
      <c r="B15" s="72"/>
      <c r="C15" s="73" t="s">
        <v>85</v>
      </c>
      <c r="D15" s="73" t="s">
        <v>86</v>
      </c>
      <c r="E15" s="73" t="s">
        <v>87</v>
      </c>
      <c r="F15" s="73" t="s">
        <v>88</v>
      </c>
      <c r="G15" s="73" t="s">
        <v>89</v>
      </c>
      <c r="H15" s="73" t="s">
        <v>90</v>
      </c>
      <c r="I15" s="64" t="s">
        <v>84</v>
      </c>
    </row>
    <row r="16" spans="1:9" x14ac:dyDescent="0.2">
      <c r="A16" s="77" t="s">
        <v>105</v>
      </c>
      <c r="B16" s="70"/>
      <c r="C16" s="89">
        <f>+Personnel!N79+Consultancy!L53+Travel!P62+'Office Expenses'!J34+Equipment!K28+'Sub Grant'!D46</f>
        <v>0</v>
      </c>
      <c r="D16" s="89">
        <f>+Personnel!O79+Consultancy!M53+Travel!Q62+'Office Expenses'!K34+Equipment!L28+'Sub Grant'!E46</f>
        <v>0</v>
      </c>
      <c r="E16" s="89">
        <f>+Personnel!P79+Consultancy!N53+Travel!R62+'Office Expenses'!L34+Equipment!M28+'Sub Grant'!F46</f>
        <v>0</v>
      </c>
      <c r="F16" s="89">
        <f>+Personnel!Q79+Consultancy!O53+Travel!S62+'Office Expenses'!M34+Equipment!N28+'Sub Grant'!G46</f>
        <v>0</v>
      </c>
      <c r="G16" s="89">
        <f>+Personnel!R79+Consultancy!P53+Travel!T62+'Office Expenses'!N34+Equipment!O28+'Sub Grant'!H46</f>
        <v>0</v>
      </c>
      <c r="H16" s="90">
        <f t="shared" ref="H16:H22" si="0">+SUM(C16:G16)</f>
        <v>0</v>
      </c>
      <c r="I16" s="173" t="e">
        <f>+H16/$H$23</f>
        <v>#DIV/0!</v>
      </c>
    </row>
    <row r="17" spans="1:11" x14ac:dyDescent="0.2">
      <c r="A17" s="78" t="s">
        <v>106</v>
      </c>
      <c r="B17" s="70"/>
      <c r="C17" s="89">
        <f>+Personnel!N80+Consultancy!L54+Travel!P63+'Office Expenses'!J35+Equipment!K29+'Sub Grant'!D47</f>
        <v>0</v>
      </c>
      <c r="D17" s="89">
        <f>+Personnel!O80+Consultancy!M54+Travel!Q63+'Office Expenses'!K35+Equipment!L29+'Sub Grant'!E47</f>
        <v>0</v>
      </c>
      <c r="E17" s="89">
        <f>+Personnel!P80+Consultancy!N54+Travel!R63+'Office Expenses'!L35+Equipment!M29+'Sub Grant'!F47</f>
        <v>0</v>
      </c>
      <c r="F17" s="89">
        <f>+Personnel!Q80+Consultancy!O54+Travel!S63+'Office Expenses'!M35+Equipment!N29+'Sub Grant'!G47</f>
        <v>0</v>
      </c>
      <c r="G17" s="89">
        <f>+Personnel!R80+Consultancy!P54+Travel!T63+'Office Expenses'!N35+Equipment!O29+'Sub Grant'!H47</f>
        <v>0</v>
      </c>
      <c r="H17" s="90">
        <f t="shared" si="0"/>
        <v>0</v>
      </c>
      <c r="I17" s="44" t="e">
        <f t="shared" ref="I17:I22" si="1">+H17/$H$23</f>
        <v>#DIV/0!</v>
      </c>
    </row>
    <row r="18" spans="1:11" x14ac:dyDescent="0.2">
      <c r="A18" s="78" t="s">
        <v>107</v>
      </c>
      <c r="B18" s="70"/>
      <c r="C18" s="89">
        <f>+Personnel!N81+Consultancy!L55+Travel!P64+'Office Expenses'!J36+Equipment!K30+'Sub Grant'!D48</f>
        <v>0</v>
      </c>
      <c r="D18" s="89">
        <f>+Personnel!O81+Consultancy!M55+Travel!Q64+'Office Expenses'!K36+Equipment!L30+'Sub Grant'!E48</f>
        <v>0</v>
      </c>
      <c r="E18" s="89">
        <f>+Personnel!P81+Consultancy!N55+Travel!R64+'Office Expenses'!L36+Equipment!M30+'Sub Grant'!F48</f>
        <v>0</v>
      </c>
      <c r="F18" s="89">
        <f>+Personnel!Q81+Consultancy!O55+Travel!S64+'Office Expenses'!M36+Equipment!N30+'Sub Grant'!G48</f>
        <v>0</v>
      </c>
      <c r="G18" s="89">
        <f>+Personnel!R81+Consultancy!P55+Travel!T64+'Office Expenses'!N36+Equipment!O30+'Sub Grant'!H48</f>
        <v>0</v>
      </c>
      <c r="H18" s="90">
        <f t="shared" si="0"/>
        <v>0</v>
      </c>
      <c r="I18" s="44" t="e">
        <f t="shared" si="1"/>
        <v>#DIV/0!</v>
      </c>
    </row>
    <row r="19" spans="1:11" x14ac:dyDescent="0.2">
      <c r="A19" s="78" t="s">
        <v>108</v>
      </c>
      <c r="B19" s="70"/>
      <c r="C19" s="89">
        <f>+Personnel!N82+Consultancy!L56+Travel!P65+'Office Expenses'!J37+Equipment!K31+'Sub Grant'!D49</f>
        <v>0</v>
      </c>
      <c r="D19" s="89">
        <f>+Personnel!O82+Consultancy!M56+Travel!Q65+'Office Expenses'!K37+Equipment!L31+'Sub Grant'!E49</f>
        <v>0</v>
      </c>
      <c r="E19" s="89">
        <f>+Personnel!P82+Consultancy!N56+Travel!R65+'Office Expenses'!L37+Equipment!M31+'Sub Grant'!F49</f>
        <v>0</v>
      </c>
      <c r="F19" s="89">
        <f>+Personnel!Q82+Consultancy!O56+Travel!S65+'Office Expenses'!M37+Equipment!N31+'Sub Grant'!G49</f>
        <v>0</v>
      </c>
      <c r="G19" s="89">
        <f>+Personnel!R82+Consultancy!P56+Travel!T65+'Office Expenses'!N37+Equipment!O31+'Sub Grant'!H49</f>
        <v>0</v>
      </c>
      <c r="H19" s="90">
        <f t="shared" si="0"/>
        <v>0</v>
      </c>
      <c r="I19" s="44" t="e">
        <f t="shared" si="1"/>
        <v>#DIV/0!</v>
      </c>
    </row>
    <row r="20" spans="1:11" x14ac:dyDescent="0.2">
      <c r="A20" s="78" t="s">
        <v>109</v>
      </c>
      <c r="B20" s="70"/>
      <c r="C20" s="89">
        <f>+Personnel!N83+Consultancy!L57+Travel!P66+'Office Expenses'!J38+Equipment!K32+'Sub Grant'!D50</f>
        <v>0</v>
      </c>
      <c r="D20" s="89">
        <f>+Personnel!O83+Consultancy!M57+Travel!Q66+'Office Expenses'!K38+Equipment!L32+'Sub Grant'!E50</f>
        <v>0</v>
      </c>
      <c r="E20" s="89">
        <f>+Personnel!P83+Consultancy!N57+Travel!R66+'Office Expenses'!L38+Equipment!M32+'Sub Grant'!F50</f>
        <v>0</v>
      </c>
      <c r="F20" s="89">
        <f>+Personnel!Q83+Consultancy!O57+Travel!S66+'Office Expenses'!M38+Equipment!N32+'Sub Grant'!G50</f>
        <v>0</v>
      </c>
      <c r="G20" s="89">
        <f>+Personnel!R83+Consultancy!P57+Travel!T66+'Office Expenses'!N38+Equipment!O32+'Sub Grant'!H50</f>
        <v>0</v>
      </c>
      <c r="H20" s="90">
        <f t="shared" si="0"/>
        <v>0</v>
      </c>
      <c r="I20" s="44" t="e">
        <f t="shared" si="1"/>
        <v>#DIV/0!</v>
      </c>
    </row>
    <row r="21" spans="1:11" x14ac:dyDescent="0.2">
      <c r="A21" s="174" t="s">
        <v>110</v>
      </c>
      <c r="B21" s="70"/>
      <c r="C21" s="89">
        <f>+Personnel!N84+Consultancy!L58+Travel!P67+'Office Expenses'!J39+Equipment!K33+'Sub Grant'!D51</f>
        <v>0</v>
      </c>
      <c r="D21" s="89">
        <f>+Personnel!O84+Consultancy!M58+Travel!Q67+'Office Expenses'!K39+Equipment!L33+'Sub Grant'!E51</f>
        <v>0</v>
      </c>
      <c r="E21" s="89">
        <f>+Personnel!P84+Consultancy!N58+Travel!R67+'Office Expenses'!L39+Equipment!M33+'Sub Grant'!F51</f>
        <v>0</v>
      </c>
      <c r="F21" s="89">
        <f>+Personnel!Q84+Consultancy!O58+Travel!S67+'Office Expenses'!M39+Equipment!N33+'Sub Grant'!G51</f>
        <v>0</v>
      </c>
      <c r="G21" s="89">
        <f>+Personnel!R84+Consultancy!P58+Travel!T67+'Office Expenses'!N39+Equipment!O33+'Sub Grant'!H51</f>
        <v>0</v>
      </c>
      <c r="H21" s="90">
        <f t="shared" si="0"/>
        <v>0</v>
      </c>
      <c r="I21" s="44" t="e">
        <f t="shared" si="1"/>
        <v>#DIV/0!</v>
      </c>
    </row>
    <row r="22" spans="1:11" x14ac:dyDescent="0.2">
      <c r="A22" s="78" t="s">
        <v>111</v>
      </c>
      <c r="B22" s="70"/>
      <c r="C22" s="89">
        <f>+Personnel!N85+Consultancy!L59+Travel!P68+'Office Expenses'!J40+Equipment!K34+'Sub Grant'!D52</f>
        <v>0</v>
      </c>
      <c r="D22" s="89">
        <f>+Personnel!O85+Consultancy!M59+Travel!Q68+'Office Expenses'!K40+Equipment!L34+'Sub Grant'!E52</f>
        <v>0</v>
      </c>
      <c r="E22" s="89">
        <f>+Personnel!P85+Consultancy!N59+Travel!R68+'Office Expenses'!L40+Equipment!M34+'Sub Grant'!F52</f>
        <v>0</v>
      </c>
      <c r="F22" s="89">
        <f>+Personnel!Q85+Consultancy!O59+Travel!S68+'Office Expenses'!M40+Equipment!N34+'Sub Grant'!G52</f>
        <v>0</v>
      </c>
      <c r="G22" s="89">
        <f>+Personnel!R85+Consultancy!P59+Travel!T68+'Office Expenses'!N40+Equipment!O34+'Sub Grant'!H52</f>
        <v>0</v>
      </c>
      <c r="H22" s="90">
        <f t="shared" si="0"/>
        <v>0</v>
      </c>
      <c r="I22" s="44" t="e">
        <f t="shared" si="1"/>
        <v>#DIV/0!</v>
      </c>
    </row>
    <row r="23" spans="1:11" ht="13.5" thickBot="1" x14ac:dyDescent="0.25">
      <c r="A23" s="69" t="s">
        <v>100</v>
      </c>
      <c r="B23" s="74"/>
      <c r="C23" s="91">
        <f t="shared" ref="C23:H23" si="2">+SUM(C16:C22)</f>
        <v>0</v>
      </c>
      <c r="D23" s="91">
        <f t="shared" si="2"/>
        <v>0</v>
      </c>
      <c r="E23" s="91">
        <f t="shared" si="2"/>
        <v>0</v>
      </c>
      <c r="F23" s="91">
        <f t="shared" si="2"/>
        <v>0</v>
      </c>
      <c r="G23" s="91">
        <f t="shared" si="2"/>
        <v>0</v>
      </c>
      <c r="H23" s="91">
        <f t="shared" si="2"/>
        <v>0</v>
      </c>
      <c r="I23" s="75" t="e">
        <f>+SUM(I16:I22)</f>
        <v>#DIV/0!</v>
      </c>
    </row>
    <row r="25" spans="1:11" x14ac:dyDescent="0.2">
      <c r="A25" s="4" t="s">
        <v>101</v>
      </c>
      <c r="K25" s="15"/>
    </row>
    <row r="26" spans="1:11" x14ac:dyDescent="0.2">
      <c r="D26" s="15"/>
      <c r="K26" s="15"/>
    </row>
    <row r="27" spans="1:11" x14ac:dyDescent="0.2">
      <c r="D27" s="15"/>
      <c r="K27" s="15"/>
    </row>
    <row r="28" spans="1:11" x14ac:dyDescent="0.2">
      <c r="D28" s="15"/>
      <c r="K28" s="15"/>
    </row>
    <row r="29" spans="1:11" x14ac:dyDescent="0.2">
      <c r="D29" s="15"/>
      <c r="K29" s="16"/>
    </row>
    <row r="30" spans="1:11" x14ac:dyDescent="0.2">
      <c r="D30" s="16"/>
    </row>
  </sheetData>
  <phoneticPr fontId="2" type="noConversion"/>
  <pageMargins left="0.75" right="0.75" top="1" bottom="1" header="0.5" footer="0.5"/>
  <pageSetup paperSize="9" orientation="landscape"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W94"/>
  <sheetViews>
    <sheetView zoomScaleNormal="100" workbookViewId="0">
      <pane ySplit="5" topLeftCell="A6" activePane="bottomLeft" state="frozen"/>
      <selection pane="bottomLeft" activeCell="B2" sqref="B2"/>
    </sheetView>
  </sheetViews>
  <sheetFormatPr defaultColWidth="9.28515625" defaultRowHeight="12.75" x14ac:dyDescent="0.2"/>
  <cols>
    <col min="1" max="1" width="37.42578125" style="1" bestFit="1" customWidth="1"/>
    <col min="2" max="2" width="16" style="1" customWidth="1"/>
    <col min="3" max="3" width="17.7109375" style="1" customWidth="1"/>
    <col min="4" max="4" width="14" style="1" customWidth="1"/>
    <col min="5" max="5" width="23.7109375" style="1" customWidth="1"/>
    <col min="6" max="6" width="14.28515625" style="1" bestFit="1" customWidth="1"/>
    <col min="7" max="7" width="9.42578125" style="1" customWidth="1"/>
    <col min="8" max="8" width="13.28515625" style="1" bestFit="1" customWidth="1"/>
    <col min="9" max="13" width="9.28515625" style="1"/>
    <col min="14" max="14" width="9.5703125" style="1" bestFit="1" customWidth="1"/>
    <col min="15" max="18" width="9.28515625" style="1"/>
    <col min="19" max="23" width="0" style="1" hidden="1" customWidth="1"/>
    <col min="24" max="16384" width="9.28515625" style="1"/>
  </cols>
  <sheetData>
    <row r="2" spans="1:23" ht="15.75" x14ac:dyDescent="0.25">
      <c r="B2" s="32" t="s">
        <v>112</v>
      </c>
    </row>
    <row r="3" spans="1:23" ht="13.5" thickBot="1" x14ac:dyDescent="0.25"/>
    <row r="4" spans="1:23" ht="22.5" customHeight="1" x14ac:dyDescent="0.2">
      <c r="A4" s="187" t="s">
        <v>113</v>
      </c>
      <c r="B4" s="194" t="s">
        <v>114</v>
      </c>
      <c r="C4" s="196" t="s">
        <v>115</v>
      </c>
      <c r="D4" s="196" t="s">
        <v>116</v>
      </c>
      <c r="E4" s="196" t="s">
        <v>117</v>
      </c>
      <c r="F4" s="198" t="s">
        <v>118</v>
      </c>
      <c r="G4" s="130"/>
      <c r="H4" s="200" t="s">
        <v>119</v>
      </c>
      <c r="I4" s="191" t="s">
        <v>120</v>
      </c>
      <c r="J4" s="192"/>
      <c r="K4" s="192"/>
      <c r="L4" s="192"/>
      <c r="M4" s="193"/>
      <c r="N4" s="189" t="s">
        <v>112</v>
      </c>
      <c r="O4" s="189"/>
      <c r="P4" s="189"/>
      <c r="Q4" s="189"/>
      <c r="R4" s="190"/>
    </row>
    <row r="5" spans="1:23" x14ac:dyDescent="0.2">
      <c r="A5" s="188"/>
      <c r="B5" s="195"/>
      <c r="C5" s="197"/>
      <c r="D5" s="197"/>
      <c r="E5" s="197"/>
      <c r="F5" s="199"/>
      <c r="G5" s="131" t="s">
        <v>121</v>
      </c>
      <c r="H5" s="201"/>
      <c r="I5" s="22" t="s">
        <v>122</v>
      </c>
      <c r="J5" s="22" t="s">
        <v>86</v>
      </c>
      <c r="K5" s="22" t="s">
        <v>87</v>
      </c>
      <c r="L5" s="22" t="s">
        <v>88</v>
      </c>
      <c r="M5" s="22" t="s">
        <v>89</v>
      </c>
      <c r="N5" s="22" t="s">
        <v>122</v>
      </c>
      <c r="O5" s="22" t="s">
        <v>86</v>
      </c>
      <c r="P5" s="22" t="s">
        <v>87</v>
      </c>
      <c r="Q5" s="22" t="s">
        <v>88</v>
      </c>
      <c r="R5" s="23" t="s">
        <v>89</v>
      </c>
      <c r="S5" s="22" t="s">
        <v>122</v>
      </c>
      <c r="T5" s="22" t="s">
        <v>86</v>
      </c>
      <c r="U5" s="22" t="s">
        <v>87</v>
      </c>
      <c r="V5" s="22" t="s">
        <v>88</v>
      </c>
      <c r="W5" s="23" t="s">
        <v>89</v>
      </c>
    </row>
    <row r="6" spans="1:23" x14ac:dyDescent="0.2">
      <c r="A6" s="20" t="s">
        <v>107</v>
      </c>
      <c r="B6" s="20"/>
      <c r="C6" s="20"/>
      <c r="D6" s="20"/>
      <c r="E6" s="20"/>
      <c r="F6" s="93"/>
      <c r="G6" s="21"/>
      <c r="H6" s="21"/>
      <c r="I6" s="21"/>
      <c r="J6" s="21"/>
      <c r="K6" s="21"/>
      <c r="L6" s="21"/>
      <c r="M6" s="21"/>
      <c r="N6" s="92">
        <f>+($F6*$I6)*(1+$G6)</f>
        <v>0</v>
      </c>
      <c r="O6" s="92">
        <f>+$F6*((1+$H6)^SUM($S6))*$J6*(1+$G6)</f>
        <v>0</v>
      </c>
      <c r="P6" s="92">
        <f t="shared" ref="P6:P16" si="0">+$F6*((1+$H6)^SUM($S6:$T6))*K6*(1+$G6)</f>
        <v>0</v>
      </c>
      <c r="Q6" s="92">
        <f t="shared" ref="Q6:Q16" si="1">+$F6*((1+$H6)^SUM($S6:$U6))*L6*(1+$G6)</f>
        <v>0</v>
      </c>
      <c r="R6" s="92">
        <f t="shared" ref="R6:R16" si="2">+$F6*((1+$H6)^SUM($S6:$V6))*M6*(1+$G6)</f>
        <v>0</v>
      </c>
      <c r="S6" s="1">
        <f t="shared" ref="S6:S16" si="3">IF(I6&gt;0,1,0)</f>
        <v>0</v>
      </c>
      <c r="T6" s="1">
        <f t="shared" ref="T6:T16" si="4">IF(SUM(I6:J6)&gt;0,1,0)</f>
        <v>0</v>
      </c>
      <c r="U6" s="1">
        <f t="shared" ref="U6:U16" si="5">IF(SUM(I6:K6)&gt;0,1,0)</f>
        <v>0</v>
      </c>
      <c r="V6" s="1">
        <f t="shared" ref="V6:V16" si="6">IF(SUM(I6:L6)&gt;0,1,0)</f>
        <v>0</v>
      </c>
      <c r="W6" s="1">
        <f t="shared" ref="W6:W16" si="7">IF(SUM(I6:M6)&gt;0,1,0)</f>
        <v>0</v>
      </c>
    </row>
    <row r="7" spans="1:23" x14ac:dyDescent="0.2">
      <c r="A7" s="20"/>
      <c r="B7" s="6"/>
      <c r="C7" s="6"/>
      <c r="D7" s="6"/>
      <c r="E7" s="6"/>
      <c r="F7" s="94"/>
      <c r="G7" s="8"/>
      <c r="H7" s="8"/>
      <c r="I7" s="8"/>
      <c r="J7" s="8"/>
      <c r="K7" s="8"/>
      <c r="L7" s="8"/>
      <c r="M7" s="8"/>
      <c r="N7" s="92">
        <f t="shared" ref="N7:N75" si="8">+($F7*$I7)*(1+$G7)</f>
        <v>0</v>
      </c>
      <c r="O7" s="92">
        <f t="shared" ref="O7:O75" si="9">+$F7*((1+$H7)^SUM($S7))*$J7*(1+$G7)</f>
        <v>0</v>
      </c>
      <c r="P7" s="92">
        <f t="shared" si="0"/>
        <v>0</v>
      </c>
      <c r="Q7" s="92">
        <f t="shared" si="1"/>
        <v>0</v>
      </c>
      <c r="R7" s="92">
        <f t="shared" si="2"/>
        <v>0</v>
      </c>
      <c r="S7" s="1">
        <f t="shared" si="3"/>
        <v>0</v>
      </c>
      <c r="T7" s="1">
        <f t="shared" si="4"/>
        <v>0</v>
      </c>
      <c r="U7" s="1">
        <f t="shared" si="5"/>
        <v>0</v>
      </c>
      <c r="V7" s="1">
        <f t="shared" si="6"/>
        <v>0</v>
      </c>
      <c r="W7" s="1">
        <f t="shared" si="7"/>
        <v>0</v>
      </c>
    </row>
    <row r="8" spans="1:23" x14ac:dyDescent="0.2">
      <c r="A8" s="20"/>
      <c r="B8" s="6"/>
      <c r="C8" s="6"/>
      <c r="D8" s="6"/>
      <c r="E8" s="6"/>
      <c r="F8" s="94"/>
      <c r="G8" s="8"/>
      <c r="H8" s="8"/>
      <c r="I8" s="8"/>
      <c r="J8" s="8"/>
      <c r="K8" s="8"/>
      <c r="L8" s="8"/>
      <c r="M8" s="8"/>
      <c r="N8" s="92">
        <f t="shared" si="8"/>
        <v>0</v>
      </c>
      <c r="O8" s="92">
        <f t="shared" si="9"/>
        <v>0</v>
      </c>
      <c r="P8" s="92">
        <f>($F8*((1+$H8)^SUM($S8:$T8))*K8)*(1+$G8)</f>
        <v>0</v>
      </c>
      <c r="Q8" s="92">
        <f t="shared" si="1"/>
        <v>0</v>
      </c>
      <c r="R8" s="92">
        <f t="shared" si="2"/>
        <v>0</v>
      </c>
      <c r="S8" s="1">
        <f t="shared" si="3"/>
        <v>0</v>
      </c>
      <c r="T8" s="1">
        <f t="shared" si="4"/>
        <v>0</v>
      </c>
      <c r="U8" s="1">
        <f t="shared" si="5"/>
        <v>0</v>
      </c>
      <c r="V8" s="1">
        <f t="shared" si="6"/>
        <v>0</v>
      </c>
      <c r="W8" s="1">
        <f t="shared" si="7"/>
        <v>0</v>
      </c>
    </row>
    <row r="9" spans="1:23" x14ac:dyDescent="0.2">
      <c r="A9" s="20"/>
      <c r="B9" s="6"/>
      <c r="C9" s="6"/>
      <c r="D9" s="6"/>
      <c r="E9" s="6"/>
      <c r="F9" s="94"/>
      <c r="G9" s="8"/>
      <c r="H9" s="8"/>
      <c r="I9" s="8"/>
      <c r="J9" s="8"/>
      <c r="K9" s="8"/>
      <c r="L9" s="8"/>
      <c r="M9" s="8"/>
      <c r="N9" s="92">
        <f t="shared" si="8"/>
        <v>0</v>
      </c>
      <c r="O9" s="92">
        <f t="shared" si="9"/>
        <v>0</v>
      </c>
      <c r="P9" s="92">
        <f t="shared" si="0"/>
        <v>0</v>
      </c>
      <c r="Q9" s="92">
        <f t="shared" si="1"/>
        <v>0</v>
      </c>
      <c r="R9" s="92">
        <f t="shared" si="2"/>
        <v>0</v>
      </c>
      <c r="S9" s="1">
        <f t="shared" si="3"/>
        <v>0</v>
      </c>
      <c r="T9" s="1">
        <f t="shared" si="4"/>
        <v>0</v>
      </c>
      <c r="U9" s="1">
        <f t="shared" si="5"/>
        <v>0</v>
      </c>
      <c r="V9" s="1">
        <f t="shared" si="6"/>
        <v>0</v>
      </c>
      <c r="W9" s="1">
        <f t="shared" si="7"/>
        <v>0</v>
      </c>
    </row>
    <row r="10" spans="1:23" x14ac:dyDescent="0.2">
      <c r="A10" s="20"/>
      <c r="B10" s="6"/>
      <c r="C10" s="6"/>
      <c r="D10" s="6"/>
      <c r="E10" s="6"/>
      <c r="F10" s="94"/>
      <c r="G10" s="8"/>
      <c r="H10" s="8"/>
      <c r="I10" s="8"/>
      <c r="J10" s="8"/>
      <c r="K10" s="8"/>
      <c r="L10" s="8"/>
      <c r="M10" s="8"/>
      <c r="N10" s="92">
        <f t="shared" si="8"/>
        <v>0</v>
      </c>
      <c r="O10" s="92">
        <f t="shared" si="9"/>
        <v>0</v>
      </c>
      <c r="P10" s="92">
        <f t="shared" si="0"/>
        <v>0</v>
      </c>
      <c r="Q10" s="92">
        <f t="shared" si="1"/>
        <v>0</v>
      </c>
      <c r="R10" s="92">
        <f t="shared" si="2"/>
        <v>0</v>
      </c>
      <c r="S10" s="1">
        <f t="shared" si="3"/>
        <v>0</v>
      </c>
      <c r="T10" s="1">
        <f t="shared" si="4"/>
        <v>0</v>
      </c>
      <c r="U10" s="1">
        <f t="shared" si="5"/>
        <v>0</v>
      </c>
      <c r="V10" s="1">
        <f t="shared" si="6"/>
        <v>0</v>
      </c>
      <c r="W10" s="1">
        <f t="shared" si="7"/>
        <v>0</v>
      </c>
    </row>
    <row r="11" spans="1:23" x14ac:dyDescent="0.2">
      <c r="A11" s="20"/>
      <c r="B11" s="6"/>
      <c r="C11" s="6"/>
      <c r="D11" s="6"/>
      <c r="E11" s="6"/>
      <c r="F11" s="94"/>
      <c r="G11" s="8"/>
      <c r="H11" s="8"/>
      <c r="I11" s="8"/>
      <c r="J11" s="8"/>
      <c r="K11" s="8"/>
      <c r="L11" s="8"/>
      <c r="M11" s="8"/>
      <c r="N11" s="92">
        <f t="shared" si="8"/>
        <v>0</v>
      </c>
      <c r="O11" s="92">
        <f t="shared" si="9"/>
        <v>0</v>
      </c>
      <c r="P11" s="92">
        <f t="shared" si="0"/>
        <v>0</v>
      </c>
      <c r="Q11" s="92">
        <f t="shared" si="1"/>
        <v>0</v>
      </c>
      <c r="R11" s="92">
        <f t="shared" si="2"/>
        <v>0</v>
      </c>
      <c r="S11" s="1">
        <f t="shared" si="3"/>
        <v>0</v>
      </c>
      <c r="T11" s="1">
        <f t="shared" si="4"/>
        <v>0</v>
      </c>
      <c r="U11" s="1">
        <f t="shared" si="5"/>
        <v>0</v>
      </c>
      <c r="V11" s="1">
        <f t="shared" si="6"/>
        <v>0</v>
      </c>
      <c r="W11" s="1">
        <f t="shared" si="7"/>
        <v>0</v>
      </c>
    </row>
    <row r="12" spans="1:23" x14ac:dyDescent="0.2">
      <c r="A12" s="20"/>
      <c r="B12" s="6"/>
      <c r="C12" s="6"/>
      <c r="D12" s="6"/>
      <c r="E12" s="6"/>
      <c r="F12" s="94"/>
      <c r="G12" s="8"/>
      <c r="H12" s="8"/>
      <c r="I12" s="8"/>
      <c r="J12" s="8"/>
      <c r="K12" s="8"/>
      <c r="L12" s="8"/>
      <c r="M12" s="8"/>
      <c r="N12" s="92">
        <f t="shared" si="8"/>
        <v>0</v>
      </c>
      <c r="O12" s="92">
        <f t="shared" si="9"/>
        <v>0</v>
      </c>
      <c r="P12" s="92">
        <f t="shared" si="0"/>
        <v>0</v>
      </c>
      <c r="Q12" s="92">
        <f t="shared" si="1"/>
        <v>0</v>
      </c>
      <c r="R12" s="92">
        <f t="shared" si="2"/>
        <v>0</v>
      </c>
      <c r="S12" s="1">
        <f t="shared" si="3"/>
        <v>0</v>
      </c>
      <c r="T12" s="1">
        <f t="shared" si="4"/>
        <v>0</v>
      </c>
      <c r="U12" s="1">
        <f t="shared" si="5"/>
        <v>0</v>
      </c>
      <c r="V12" s="1">
        <f t="shared" si="6"/>
        <v>0</v>
      </c>
      <c r="W12" s="1">
        <f t="shared" si="7"/>
        <v>0</v>
      </c>
    </row>
    <row r="13" spans="1:23" x14ac:dyDescent="0.2">
      <c r="A13" s="20"/>
      <c r="B13" s="6"/>
      <c r="C13" s="6"/>
      <c r="D13" s="6"/>
      <c r="E13" s="6"/>
      <c r="F13" s="94"/>
      <c r="G13" s="8"/>
      <c r="H13" s="8"/>
      <c r="I13" s="8"/>
      <c r="J13" s="8"/>
      <c r="K13" s="8"/>
      <c r="L13" s="8"/>
      <c r="M13" s="8"/>
      <c r="N13" s="92">
        <f t="shared" si="8"/>
        <v>0</v>
      </c>
      <c r="O13" s="92">
        <f t="shared" si="9"/>
        <v>0</v>
      </c>
      <c r="P13" s="92">
        <f t="shared" si="0"/>
        <v>0</v>
      </c>
      <c r="Q13" s="92">
        <f t="shared" si="1"/>
        <v>0</v>
      </c>
      <c r="R13" s="92">
        <f t="shared" si="2"/>
        <v>0</v>
      </c>
      <c r="S13" s="1">
        <f t="shared" si="3"/>
        <v>0</v>
      </c>
      <c r="T13" s="1">
        <f t="shared" si="4"/>
        <v>0</v>
      </c>
      <c r="U13" s="1">
        <f t="shared" si="5"/>
        <v>0</v>
      </c>
      <c r="V13" s="1">
        <f t="shared" si="6"/>
        <v>0</v>
      </c>
      <c r="W13" s="1">
        <f t="shared" si="7"/>
        <v>0</v>
      </c>
    </row>
    <row r="14" spans="1:23" x14ac:dyDescent="0.2">
      <c r="A14" s="20"/>
      <c r="B14" s="6"/>
      <c r="C14" s="6"/>
      <c r="D14" s="6"/>
      <c r="E14" s="6"/>
      <c r="F14" s="94"/>
      <c r="G14" s="8"/>
      <c r="H14" s="8"/>
      <c r="I14" s="8"/>
      <c r="J14" s="8"/>
      <c r="K14" s="8"/>
      <c r="L14" s="8"/>
      <c r="M14" s="8"/>
      <c r="N14" s="92">
        <f t="shared" si="8"/>
        <v>0</v>
      </c>
      <c r="O14" s="92">
        <f t="shared" si="9"/>
        <v>0</v>
      </c>
      <c r="P14" s="92">
        <f t="shared" si="0"/>
        <v>0</v>
      </c>
      <c r="Q14" s="92">
        <f t="shared" si="1"/>
        <v>0</v>
      </c>
      <c r="R14" s="92">
        <f t="shared" si="2"/>
        <v>0</v>
      </c>
      <c r="S14" s="1">
        <f t="shared" si="3"/>
        <v>0</v>
      </c>
      <c r="T14" s="1">
        <f t="shared" si="4"/>
        <v>0</v>
      </c>
      <c r="U14" s="1">
        <f t="shared" si="5"/>
        <v>0</v>
      </c>
      <c r="V14" s="1">
        <f t="shared" si="6"/>
        <v>0</v>
      </c>
      <c r="W14" s="1">
        <f t="shared" si="7"/>
        <v>0</v>
      </c>
    </row>
    <row r="15" spans="1:23" x14ac:dyDescent="0.2">
      <c r="A15" s="20"/>
      <c r="B15" s="6"/>
      <c r="C15" s="6"/>
      <c r="D15" s="6"/>
      <c r="E15" s="6"/>
      <c r="F15" s="94"/>
      <c r="G15" s="8"/>
      <c r="H15" s="8"/>
      <c r="I15" s="8"/>
      <c r="J15" s="8"/>
      <c r="K15" s="8"/>
      <c r="L15" s="8"/>
      <c r="M15" s="8"/>
      <c r="N15" s="92">
        <f t="shared" si="8"/>
        <v>0</v>
      </c>
      <c r="O15" s="92">
        <f t="shared" si="9"/>
        <v>0</v>
      </c>
      <c r="P15" s="92">
        <f t="shared" si="0"/>
        <v>0</v>
      </c>
      <c r="Q15" s="92">
        <f t="shared" si="1"/>
        <v>0</v>
      </c>
      <c r="R15" s="92">
        <f t="shared" si="2"/>
        <v>0</v>
      </c>
      <c r="S15" s="1">
        <f t="shared" si="3"/>
        <v>0</v>
      </c>
      <c r="T15" s="1">
        <f t="shared" si="4"/>
        <v>0</v>
      </c>
      <c r="U15" s="1">
        <f t="shared" si="5"/>
        <v>0</v>
      </c>
      <c r="V15" s="1">
        <f t="shared" si="6"/>
        <v>0</v>
      </c>
      <c r="W15" s="1">
        <f t="shared" si="7"/>
        <v>0</v>
      </c>
    </row>
    <row r="16" spans="1:23" x14ac:dyDescent="0.2">
      <c r="A16" s="20"/>
      <c r="B16" s="6"/>
      <c r="C16" s="6"/>
      <c r="D16" s="6"/>
      <c r="E16" s="6"/>
      <c r="F16" s="94"/>
      <c r="G16" s="8"/>
      <c r="H16" s="8"/>
      <c r="I16" s="8"/>
      <c r="J16" s="8"/>
      <c r="K16" s="8"/>
      <c r="L16" s="8"/>
      <c r="M16" s="8"/>
      <c r="N16" s="92">
        <f t="shared" si="8"/>
        <v>0</v>
      </c>
      <c r="O16" s="92">
        <f t="shared" si="9"/>
        <v>0</v>
      </c>
      <c r="P16" s="92">
        <f t="shared" si="0"/>
        <v>0</v>
      </c>
      <c r="Q16" s="92">
        <f t="shared" si="1"/>
        <v>0</v>
      </c>
      <c r="R16" s="92">
        <f t="shared" si="2"/>
        <v>0</v>
      </c>
      <c r="S16" s="1">
        <f t="shared" si="3"/>
        <v>0</v>
      </c>
      <c r="T16" s="1">
        <f t="shared" si="4"/>
        <v>0</v>
      </c>
      <c r="U16" s="1">
        <f t="shared" si="5"/>
        <v>0</v>
      </c>
      <c r="V16" s="1">
        <f t="shared" si="6"/>
        <v>0</v>
      </c>
      <c r="W16" s="1">
        <f t="shared" si="7"/>
        <v>0</v>
      </c>
    </row>
    <row r="17" spans="1:23" x14ac:dyDescent="0.2">
      <c r="A17" s="20"/>
      <c r="B17" s="6"/>
      <c r="C17" s="6"/>
      <c r="D17" s="6"/>
      <c r="E17" s="6"/>
      <c r="F17" s="94"/>
      <c r="G17" s="8"/>
      <c r="H17" s="8"/>
      <c r="I17" s="8"/>
      <c r="J17" s="8"/>
      <c r="K17" s="8"/>
      <c r="L17" s="8"/>
      <c r="M17" s="8"/>
      <c r="N17" s="92">
        <f t="shared" si="8"/>
        <v>0</v>
      </c>
      <c r="O17" s="92">
        <f t="shared" si="9"/>
        <v>0</v>
      </c>
      <c r="P17" s="92">
        <f t="shared" ref="P17:P74" si="10">+$F17*((1+$H17)^SUM($S17:$T17))*K17*(1+$G17)</f>
        <v>0</v>
      </c>
      <c r="Q17" s="92">
        <f t="shared" ref="Q17:Q74" si="11">+$F17*((1+$H17)^SUM($S17:$U17))*L17*(1+$G17)</f>
        <v>0</v>
      </c>
      <c r="R17" s="92">
        <f t="shared" ref="R17:R74" si="12">+$F17*((1+$H17)^SUM($S17:$V17))*M17*(1+$G17)</f>
        <v>0</v>
      </c>
      <c r="S17" s="1">
        <f t="shared" ref="S17:S74" si="13">IF(I17&gt;0,1,0)</f>
        <v>0</v>
      </c>
      <c r="T17" s="1">
        <f t="shared" ref="T17:T74" si="14">IF(SUM(I17:J17)&gt;0,1,0)</f>
        <v>0</v>
      </c>
      <c r="U17" s="1">
        <f t="shared" ref="U17:U74" si="15">IF(SUM(I17:K17)&gt;0,1,0)</f>
        <v>0</v>
      </c>
      <c r="V17" s="1">
        <f t="shared" ref="V17:V74" si="16">IF(SUM(I17:L17)&gt;0,1,0)</f>
        <v>0</v>
      </c>
      <c r="W17" s="1">
        <f t="shared" ref="W17:W74" si="17">IF(SUM(I17:M17)&gt;0,1,0)</f>
        <v>0</v>
      </c>
    </row>
    <row r="18" spans="1:23" x14ac:dyDescent="0.2">
      <c r="A18" s="20"/>
      <c r="B18" s="6"/>
      <c r="C18" s="6"/>
      <c r="D18" s="6"/>
      <c r="E18" s="6"/>
      <c r="F18" s="94"/>
      <c r="G18" s="8"/>
      <c r="H18" s="8"/>
      <c r="I18" s="8"/>
      <c r="J18" s="8"/>
      <c r="K18" s="8"/>
      <c r="L18" s="8"/>
      <c r="M18" s="8"/>
      <c r="N18" s="92">
        <f t="shared" si="8"/>
        <v>0</v>
      </c>
      <c r="O18" s="92">
        <f t="shared" si="9"/>
        <v>0</v>
      </c>
      <c r="P18" s="92">
        <f t="shared" si="10"/>
        <v>0</v>
      </c>
      <c r="Q18" s="92">
        <f t="shared" si="11"/>
        <v>0</v>
      </c>
      <c r="R18" s="92">
        <f t="shared" si="12"/>
        <v>0</v>
      </c>
      <c r="S18" s="1">
        <f t="shared" si="13"/>
        <v>0</v>
      </c>
      <c r="T18" s="1">
        <f t="shared" si="14"/>
        <v>0</v>
      </c>
      <c r="U18" s="1">
        <f t="shared" si="15"/>
        <v>0</v>
      </c>
      <c r="V18" s="1">
        <f t="shared" si="16"/>
        <v>0</v>
      </c>
      <c r="W18" s="1">
        <f t="shared" si="17"/>
        <v>0</v>
      </c>
    </row>
    <row r="19" spans="1:23" x14ac:dyDescent="0.2">
      <c r="A19" s="20"/>
      <c r="B19" s="6"/>
      <c r="C19" s="6"/>
      <c r="D19" s="6"/>
      <c r="E19" s="6"/>
      <c r="F19" s="94"/>
      <c r="G19" s="8"/>
      <c r="H19" s="8"/>
      <c r="I19" s="8"/>
      <c r="J19" s="8"/>
      <c r="K19" s="8"/>
      <c r="L19" s="8"/>
      <c r="M19" s="8"/>
      <c r="N19" s="92">
        <f t="shared" si="8"/>
        <v>0</v>
      </c>
      <c r="O19" s="92">
        <f t="shared" si="9"/>
        <v>0</v>
      </c>
      <c r="P19" s="92">
        <f t="shared" si="10"/>
        <v>0</v>
      </c>
      <c r="Q19" s="92">
        <f t="shared" si="11"/>
        <v>0</v>
      </c>
      <c r="R19" s="92">
        <f t="shared" si="12"/>
        <v>0</v>
      </c>
      <c r="S19" s="1">
        <f t="shared" si="13"/>
        <v>0</v>
      </c>
      <c r="T19" s="1">
        <f t="shared" si="14"/>
        <v>0</v>
      </c>
      <c r="U19" s="1">
        <f t="shared" si="15"/>
        <v>0</v>
      </c>
      <c r="V19" s="1">
        <f t="shared" si="16"/>
        <v>0</v>
      </c>
      <c r="W19" s="1">
        <f t="shared" si="17"/>
        <v>0</v>
      </c>
    </row>
    <row r="20" spans="1:23" x14ac:dyDescent="0.2">
      <c r="A20" s="20"/>
      <c r="B20" s="6"/>
      <c r="C20" s="6"/>
      <c r="D20" s="6"/>
      <c r="E20" s="6"/>
      <c r="F20" s="94"/>
      <c r="G20" s="8"/>
      <c r="H20" s="8"/>
      <c r="I20" s="8"/>
      <c r="J20" s="8"/>
      <c r="K20" s="8"/>
      <c r="L20" s="8"/>
      <c r="M20" s="8"/>
      <c r="N20" s="92">
        <f t="shared" si="8"/>
        <v>0</v>
      </c>
      <c r="O20" s="92">
        <f t="shared" si="9"/>
        <v>0</v>
      </c>
      <c r="P20" s="92">
        <f t="shared" si="10"/>
        <v>0</v>
      </c>
      <c r="Q20" s="92">
        <f t="shared" si="11"/>
        <v>0</v>
      </c>
      <c r="R20" s="92">
        <f t="shared" si="12"/>
        <v>0</v>
      </c>
      <c r="S20" s="1">
        <f t="shared" si="13"/>
        <v>0</v>
      </c>
      <c r="T20" s="1">
        <f t="shared" si="14"/>
        <v>0</v>
      </c>
      <c r="U20" s="1">
        <f t="shared" si="15"/>
        <v>0</v>
      </c>
      <c r="V20" s="1">
        <f t="shared" si="16"/>
        <v>0</v>
      </c>
      <c r="W20" s="1">
        <f t="shared" si="17"/>
        <v>0</v>
      </c>
    </row>
    <row r="21" spans="1:23" x14ac:dyDescent="0.2">
      <c r="A21" s="20"/>
      <c r="B21" s="6"/>
      <c r="C21" s="6"/>
      <c r="D21" s="6"/>
      <c r="E21" s="6"/>
      <c r="F21" s="94"/>
      <c r="G21" s="8"/>
      <c r="H21" s="8"/>
      <c r="I21" s="8"/>
      <c r="J21" s="8"/>
      <c r="K21" s="8"/>
      <c r="L21" s="8"/>
      <c r="M21" s="8"/>
      <c r="N21" s="92">
        <f t="shared" si="8"/>
        <v>0</v>
      </c>
      <c r="O21" s="92">
        <f t="shared" si="9"/>
        <v>0</v>
      </c>
      <c r="P21" s="92">
        <f t="shared" si="10"/>
        <v>0</v>
      </c>
      <c r="Q21" s="92">
        <f t="shared" si="11"/>
        <v>0</v>
      </c>
      <c r="R21" s="92">
        <f t="shared" si="12"/>
        <v>0</v>
      </c>
      <c r="S21" s="1">
        <f t="shared" si="13"/>
        <v>0</v>
      </c>
      <c r="T21" s="1">
        <f t="shared" si="14"/>
        <v>0</v>
      </c>
      <c r="U21" s="1">
        <f t="shared" si="15"/>
        <v>0</v>
      </c>
      <c r="V21" s="1">
        <f t="shared" si="16"/>
        <v>0</v>
      </c>
      <c r="W21" s="1">
        <f t="shared" si="17"/>
        <v>0</v>
      </c>
    </row>
    <row r="22" spans="1:23" x14ac:dyDescent="0.2">
      <c r="A22" s="20"/>
      <c r="B22" s="6"/>
      <c r="C22" s="6"/>
      <c r="D22" s="6"/>
      <c r="E22" s="6"/>
      <c r="F22" s="94"/>
      <c r="G22" s="8"/>
      <c r="H22" s="8"/>
      <c r="I22" s="8"/>
      <c r="J22" s="8"/>
      <c r="K22" s="8"/>
      <c r="L22" s="8"/>
      <c r="M22" s="8"/>
      <c r="N22" s="92">
        <f t="shared" si="8"/>
        <v>0</v>
      </c>
      <c r="O22" s="92">
        <f t="shared" si="9"/>
        <v>0</v>
      </c>
      <c r="P22" s="92">
        <f t="shared" si="10"/>
        <v>0</v>
      </c>
      <c r="Q22" s="92">
        <f t="shared" si="11"/>
        <v>0</v>
      </c>
      <c r="R22" s="92">
        <f t="shared" si="12"/>
        <v>0</v>
      </c>
      <c r="S22" s="1">
        <f t="shared" si="13"/>
        <v>0</v>
      </c>
      <c r="T22" s="1">
        <f t="shared" si="14"/>
        <v>0</v>
      </c>
      <c r="U22" s="1">
        <f t="shared" si="15"/>
        <v>0</v>
      </c>
      <c r="V22" s="1">
        <f t="shared" si="16"/>
        <v>0</v>
      </c>
      <c r="W22" s="1">
        <f t="shared" si="17"/>
        <v>0</v>
      </c>
    </row>
    <row r="23" spans="1:23" x14ac:dyDescent="0.2">
      <c r="A23" s="20"/>
      <c r="B23" s="6"/>
      <c r="C23" s="6"/>
      <c r="D23" s="6"/>
      <c r="E23" s="6"/>
      <c r="F23" s="94"/>
      <c r="G23" s="8"/>
      <c r="H23" s="8"/>
      <c r="I23" s="8"/>
      <c r="J23" s="8"/>
      <c r="K23" s="8"/>
      <c r="L23" s="8"/>
      <c r="M23" s="8"/>
      <c r="N23" s="92">
        <f t="shared" si="8"/>
        <v>0</v>
      </c>
      <c r="O23" s="92">
        <f t="shared" si="9"/>
        <v>0</v>
      </c>
      <c r="P23" s="92">
        <f t="shared" si="10"/>
        <v>0</v>
      </c>
      <c r="Q23" s="92">
        <f t="shared" si="11"/>
        <v>0</v>
      </c>
      <c r="R23" s="92">
        <f t="shared" si="12"/>
        <v>0</v>
      </c>
      <c r="S23" s="1">
        <f t="shared" si="13"/>
        <v>0</v>
      </c>
      <c r="T23" s="1">
        <f t="shared" si="14"/>
        <v>0</v>
      </c>
      <c r="U23" s="1">
        <f t="shared" si="15"/>
        <v>0</v>
      </c>
      <c r="V23" s="1">
        <f t="shared" si="16"/>
        <v>0</v>
      </c>
      <c r="W23" s="1">
        <f t="shared" si="17"/>
        <v>0</v>
      </c>
    </row>
    <row r="24" spans="1:23" x14ac:dyDescent="0.2">
      <c r="A24" s="20"/>
      <c r="B24" s="6"/>
      <c r="C24" s="6"/>
      <c r="D24" s="6"/>
      <c r="E24" s="6"/>
      <c r="F24" s="94"/>
      <c r="G24" s="8"/>
      <c r="H24" s="8"/>
      <c r="I24" s="8"/>
      <c r="J24" s="8"/>
      <c r="K24" s="8"/>
      <c r="L24" s="8"/>
      <c r="M24" s="8"/>
      <c r="N24" s="92">
        <f t="shared" si="8"/>
        <v>0</v>
      </c>
      <c r="O24" s="92">
        <f t="shared" si="9"/>
        <v>0</v>
      </c>
      <c r="P24" s="92">
        <f t="shared" si="10"/>
        <v>0</v>
      </c>
      <c r="Q24" s="92">
        <f t="shared" si="11"/>
        <v>0</v>
      </c>
      <c r="R24" s="92">
        <f t="shared" si="12"/>
        <v>0</v>
      </c>
      <c r="S24" s="1">
        <f t="shared" si="13"/>
        <v>0</v>
      </c>
      <c r="T24" s="1">
        <f t="shared" si="14"/>
        <v>0</v>
      </c>
      <c r="U24" s="1">
        <f t="shared" si="15"/>
        <v>0</v>
      </c>
      <c r="V24" s="1">
        <f t="shared" si="16"/>
        <v>0</v>
      </c>
      <c r="W24" s="1">
        <f t="shared" si="17"/>
        <v>0</v>
      </c>
    </row>
    <row r="25" spans="1:23" x14ac:dyDescent="0.2">
      <c r="A25" s="20"/>
      <c r="B25" s="6"/>
      <c r="C25" s="6"/>
      <c r="D25" s="6"/>
      <c r="E25" s="6"/>
      <c r="F25" s="94"/>
      <c r="G25" s="8"/>
      <c r="H25" s="8"/>
      <c r="I25" s="8"/>
      <c r="J25" s="8"/>
      <c r="K25" s="8"/>
      <c r="L25" s="8"/>
      <c r="M25" s="8"/>
      <c r="N25" s="92">
        <f t="shared" si="8"/>
        <v>0</v>
      </c>
      <c r="O25" s="92">
        <f t="shared" si="9"/>
        <v>0</v>
      </c>
      <c r="P25" s="92">
        <f t="shared" si="10"/>
        <v>0</v>
      </c>
      <c r="Q25" s="92">
        <f t="shared" si="11"/>
        <v>0</v>
      </c>
      <c r="R25" s="92">
        <f t="shared" si="12"/>
        <v>0</v>
      </c>
      <c r="S25" s="1">
        <f t="shared" si="13"/>
        <v>0</v>
      </c>
      <c r="T25" s="1">
        <f t="shared" si="14"/>
        <v>0</v>
      </c>
      <c r="U25" s="1">
        <f t="shared" si="15"/>
        <v>0</v>
      </c>
      <c r="V25" s="1">
        <f t="shared" si="16"/>
        <v>0</v>
      </c>
      <c r="W25" s="1">
        <f t="shared" si="17"/>
        <v>0</v>
      </c>
    </row>
    <row r="26" spans="1:23" x14ac:dyDescent="0.2">
      <c r="A26" s="20"/>
      <c r="B26" s="6"/>
      <c r="C26" s="6"/>
      <c r="D26" s="6"/>
      <c r="E26" s="6"/>
      <c r="F26" s="94"/>
      <c r="G26" s="8"/>
      <c r="H26" s="8"/>
      <c r="I26" s="8"/>
      <c r="J26" s="8"/>
      <c r="K26" s="8"/>
      <c r="L26" s="8"/>
      <c r="M26" s="8"/>
      <c r="N26" s="92">
        <f t="shared" si="8"/>
        <v>0</v>
      </c>
      <c r="O26" s="92">
        <f t="shared" si="9"/>
        <v>0</v>
      </c>
      <c r="P26" s="92">
        <f t="shared" si="10"/>
        <v>0</v>
      </c>
      <c r="Q26" s="92">
        <f t="shared" si="11"/>
        <v>0</v>
      </c>
      <c r="R26" s="92">
        <f t="shared" si="12"/>
        <v>0</v>
      </c>
      <c r="S26" s="1">
        <f t="shared" si="13"/>
        <v>0</v>
      </c>
      <c r="T26" s="1">
        <f t="shared" si="14"/>
        <v>0</v>
      </c>
      <c r="U26" s="1">
        <f t="shared" si="15"/>
        <v>0</v>
      </c>
      <c r="V26" s="1">
        <f t="shared" si="16"/>
        <v>0</v>
      </c>
      <c r="W26" s="1">
        <f t="shared" si="17"/>
        <v>0</v>
      </c>
    </row>
    <row r="27" spans="1:23" x14ac:dyDescent="0.2">
      <c r="A27" s="20"/>
      <c r="B27" s="6"/>
      <c r="C27" s="6"/>
      <c r="D27" s="6"/>
      <c r="E27" s="6"/>
      <c r="F27" s="94"/>
      <c r="G27" s="8"/>
      <c r="H27" s="8"/>
      <c r="I27" s="8"/>
      <c r="J27" s="8"/>
      <c r="K27" s="8"/>
      <c r="L27" s="8"/>
      <c r="M27" s="8"/>
      <c r="N27" s="92">
        <f t="shared" si="8"/>
        <v>0</v>
      </c>
      <c r="O27" s="92">
        <f t="shared" si="9"/>
        <v>0</v>
      </c>
      <c r="P27" s="92">
        <f t="shared" si="10"/>
        <v>0</v>
      </c>
      <c r="Q27" s="92">
        <f t="shared" si="11"/>
        <v>0</v>
      </c>
      <c r="R27" s="92">
        <f t="shared" si="12"/>
        <v>0</v>
      </c>
      <c r="S27" s="1">
        <f t="shared" si="13"/>
        <v>0</v>
      </c>
      <c r="T27" s="1">
        <f t="shared" si="14"/>
        <v>0</v>
      </c>
      <c r="U27" s="1">
        <f t="shared" si="15"/>
        <v>0</v>
      </c>
      <c r="V27" s="1">
        <f t="shared" si="16"/>
        <v>0</v>
      </c>
      <c r="W27" s="1">
        <f t="shared" si="17"/>
        <v>0</v>
      </c>
    </row>
    <row r="28" spans="1:23" x14ac:dyDescent="0.2">
      <c r="A28" s="20"/>
      <c r="B28" s="6"/>
      <c r="C28" s="6"/>
      <c r="D28" s="6"/>
      <c r="E28" s="6"/>
      <c r="F28" s="94"/>
      <c r="G28" s="8"/>
      <c r="H28" s="8"/>
      <c r="I28" s="8"/>
      <c r="J28" s="8"/>
      <c r="K28" s="8"/>
      <c r="L28" s="8"/>
      <c r="M28" s="8"/>
      <c r="N28" s="92">
        <f t="shared" si="8"/>
        <v>0</v>
      </c>
      <c r="O28" s="92">
        <f t="shared" si="9"/>
        <v>0</v>
      </c>
      <c r="P28" s="92">
        <f t="shared" si="10"/>
        <v>0</v>
      </c>
      <c r="Q28" s="92">
        <f t="shared" si="11"/>
        <v>0</v>
      </c>
      <c r="R28" s="92">
        <f t="shared" si="12"/>
        <v>0</v>
      </c>
      <c r="S28" s="1">
        <f t="shared" si="13"/>
        <v>0</v>
      </c>
      <c r="T28" s="1">
        <f t="shared" si="14"/>
        <v>0</v>
      </c>
      <c r="U28" s="1">
        <f t="shared" si="15"/>
        <v>0</v>
      </c>
      <c r="V28" s="1">
        <f t="shared" si="16"/>
        <v>0</v>
      </c>
      <c r="W28" s="1">
        <f t="shared" si="17"/>
        <v>0</v>
      </c>
    </row>
    <row r="29" spans="1:23" x14ac:dyDescent="0.2">
      <c r="A29" s="20"/>
      <c r="B29" s="6"/>
      <c r="C29" s="6"/>
      <c r="D29" s="6"/>
      <c r="E29" s="6"/>
      <c r="F29" s="94"/>
      <c r="G29" s="8"/>
      <c r="H29" s="8"/>
      <c r="I29" s="8"/>
      <c r="J29" s="8"/>
      <c r="K29" s="8"/>
      <c r="L29" s="8"/>
      <c r="M29" s="8"/>
      <c r="N29" s="92">
        <f t="shared" si="8"/>
        <v>0</v>
      </c>
      <c r="O29" s="92">
        <f t="shared" si="9"/>
        <v>0</v>
      </c>
      <c r="P29" s="92">
        <f t="shared" si="10"/>
        <v>0</v>
      </c>
      <c r="Q29" s="92">
        <f t="shared" si="11"/>
        <v>0</v>
      </c>
      <c r="R29" s="92">
        <f t="shared" si="12"/>
        <v>0</v>
      </c>
      <c r="S29" s="1">
        <f t="shared" si="13"/>
        <v>0</v>
      </c>
      <c r="T29" s="1">
        <f t="shared" si="14"/>
        <v>0</v>
      </c>
      <c r="U29" s="1">
        <f t="shared" si="15"/>
        <v>0</v>
      </c>
      <c r="V29" s="1">
        <f t="shared" si="16"/>
        <v>0</v>
      </c>
      <c r="W29" s="1">
        <f t="shared" si="17"/>
        <v>0</v>
      </c>
    </row>
    <row r="30" spans="1:23" x14ac:dyDescent="0.2">
      <c r="A30" s="20"/>
      <c r="B30" s="6"/>
      <c r="C30" s="6"/>
      <c r="D30" s="6"/>
      <c r="E30" s="6"/>
      <c r="F30" s="94"/>
      <c r="G30" s="8"/>
      <c r="H30" s="8"/>
      <c r="I30" s="8"/>
      <c r="J30" s="8"/>
      <c r="K30" s="8"/>
      <c r="L30" s="8"/>
      <c r="M30" s="8"/>
      <c r="N30" s="92">
        <f t="shared" si="8"/>
        <v>0</v>
      </c>
      <c r="O30" s="92">
        <f t="shared" si="9"/>
        <v>0</v>
      </c>
      <c r="P30" s="92">
        <f t="shared" si="10"/>
        <v>0</v>
      </c>
      <c r="Q30" s="92">
        <f t="shared" si="11"/>
        <v>0</v>
      </c>
      <c r="R30" s="92">
        <f t="shared" si="12"/>
        <v>0</v>
      </c>
      <c r="S30" s="1">
        <f t="shared" si="13"/>
        <v>0</v>
      </c>
      <c r="T30" s="1">
        <f t="shared" si="14"/>
        <v>0</v>
      </c>
      <c r="U30" s="1">
        <f t="shared" si="15"/>
        <v>0</v>
      </c>
      <c r="V30" s="1">
        <f t="shared" si="16"/>
        <v>0</v>
      </c>
      <c r="W30" s="1">
        <f t="shared" si="17"/>
        <v>0</v>
      </c>
    </row>
    <row r="31" spans="1:23" x14ac:dyDescent="0.2">
      <c r="A31" s="20"/>
      <c r="B31" s="6"/>
      <c r="C31" s="6"/>
      <c r="D31" s="6"/>
      <c r="E31" s="6"/>
      <c r="F31" s="94"/>
      <c r="G31" s="8"/>
      <c r="H31" s="8"/>
      <c r="I31" s="8"/>
      <c r="J31" s="8"/>
      <c r="K31" s="8"/>
      <c r="L31" s="8"/>
      <c r="M31" s="8"/>
      <c r="N31" s="92">
        <f t="shared" si="8"/>
        <v>0</v>
      </c>
      <c r="O31" s="92">
        <f t="shared" si="9"/>
        <v>0</v>
      </c>
      <c r="P31" s="92">
        <f t="shared" si="10"/>
        <v>0</v>
      </c>
      <c r="Q31" s="92">
        <f t="shared" si="11"/>
        <v>0</v>
      </c>
      <c r="R31" s="92">
        <f t="shared" si="12"/>
        <v>0</v>
      </c>
      <c r="S31" s="1">
        <f t="shared" si="13"/>
        <v>0</v>
      </c>
      <c r="T31" s="1">
        <f t="shared" si="14"/>
        <v>0</v>
      </c>
      <c r="U31" s="1">
        <f t="shared" si="15"/>
        <v>0</v>
      </c>
      <c r="V31" s="1">
        <f t="shared" si="16"/>
        <v>0</v>
      </c>
      <c r="W31" s="1">
        <f t="shared" si="17"/>
        <v>0</v>
      </c>
    </row>
    <row r="32" spans="1:23" x14ac:dyDescent="0.2">
      <c r="A32" s="20"/>
      <c r="B32" s="6"/>
      <c r="C32" s="6"/>
      <c r="D32" s="6"/>
      <c r="E32" s="6"/>
      <c r="F32" s="94"/>
      <c r="G32" s="8"/>
      <c r="H32" s="8"/>
      <c r="I32" s="8"/>
      <c r="J32" s="8"/>
      <c r="K32" s="8"/>
      <c r="L32" s="8"/>
      <c r="M32" s="8"/>
      <c r="N32" s="92">
        <f t="shared" si="8"/>
        <v>0</v>
      </c>
      <c r="O32" s="92">
        <f t="shared" si="9"/>
        <v>0</v>
      </c>
      <c r="P32" s="92">
        <f t="shared" si="10"/>
        <v>0</v>
      </c>
      <c r="Q32" s="92">
        <f t="shared" si="11"/>
        <v>0</v>
      </c>
      <c r="R32" s="92">
        <f t="shared" si="12"/>
        <v>0</v>
      </c>
      <c r="S32" s="1">
        <f t="shared" si="13"/>
        <v>0</v>
      </c>
      <c r="T32" s="1">
        <f t="shared" si="14"/>
        <v>0</v>
      </c>
      <c r="U32" s="1">
        <f t="shared" si="15"/>
        <v>0</v>
      </c>
      <c r="V32" s="1">
        <f t="shared" si="16"/>
        <v>0</v>
      </c>
      <c r="W32" s="1">
        <f t="shared" si="17"/>
        <v>0</v>
      </c>
    </row>
    <row r="33" spans="1:23" x14ac:dyDescent="0.2">
      <c r="A33" s="20"/>
      <c r="B33" s="6"/>
      <c r="C33" s="6"/>
      <c r="D33" s="6"/>
      <c r="E33" s="6"/>
      <c r="F33" s="94"/>
      <c r="G33" s="8"/>
      <c r="H33" s="8"/>
      <c r="I33" s="8"/>
      <c r="J33" s="8"/>
      <c r="K33" s="8"/>
      <c r="L33" s="8"/>
      <c r="M33" s="8"/>
      <c r="N33" s="92">
        <f t="shared" si="8"/>
        <v>0</v>
      </c>
      <c r="O33" s="92">
        <f t="shared" si="9"/>
        <v>0</v>
      </c>
      <c r="P33" s="92">
        <f t="shared" si="10"/>
        <v>0</v>
      </c>
      <c r="Q33" s="92">
        <f t="shared" si="11"/>
        <v>0</v>
      </c>
      <c r="R33" s="92">
        <f t="shared" si="12"/>
        <v>0</v>
      </c>
      <c r="S33" s="1">
        <f t="shared" si="13"/>
        <v>0</v>
      </c>
      <c r="T33" s="1">
        <f t="shared" si="14"/>
        <v>0</v>
      </c>
      <c r="U33" s="1">
        <f t="shared" si="15"/>
        <v>0</v>
      </c>
      <c r="V33" s="1">
        <f t="shared" si="16"/>
        <v>0</v>
      </c>
      <c r="W33" s="1">
        <f t="shared" si="17"/>
        <v>0</v>
      </c>
    </row>
    <row r="34" spans="1:23" x14ac:dyDescent="0.2">
      <c r="A34" s="20"/>
      <c r="B34" s="6"/>
      <c r="C34" s="6"/>
      <c r="D34" s="6"/>
      <c r="E34" s="6"/>
      <c r="F34" s="94"/>
      <c r="G34" s="8"/>
      <c r="H34" s="8"/>
      <c r="I34" s="8"/>
      <c r="J34" s="8"/>
      <c r="K34" s="8"/>
      <c r="L34" s="8"/>
      <c r="M34" s="8"/>
      <c r="N34" s="92">
        <f t="shared" si="8"/>
        <v>0</v>
      </c>
      <c r="O34" s="92">
        <f t="shared" si="9"/>
        <v>0</v>
      </c>
      <c r="P34" s="92">
        <f t="shared" si="10"/>
        <v>0</v>
      </c>
      <c r="Q34" s="92">
        <f t="shared" si="11"/>
        <v>0</v>
      </c>
      <c r="R34" s="92">
        <f t="shared" si="12"/>
        <v>0</v>
      </c>
      <c r="S34" s="1">
        <f t="shared" si="13"/>
        <v>0</v>
      </c>
      <c r="T34" s="1">
        <f t="shared" si="14"/>
        <v>0</v>
      </c>
      <c r="U34" s="1">
        <f t="shared" si="15"/>
        <v>0</v>
      </c>
      <c r="V34" s="1">
        <f t="shared" si="16"/>
        <v>0</v>
      </c>
      <c r="W34" s="1">
        <f t="shared" si="17"/>
        <v>0</v>
      </c>
    </row>
    <row r="35" spans="1:23" x14ac:dyDescent="0.2">
      <c r="A35" s="20"/>
      <c r="B35" s="6"/>
      <c r="C35" s="6"/>
      <c r="D35" s="6"/>
      <c r="E35" s="6"/>
      <c r="F35" s="94"/>
      <c r="G35" s="8"/>
      <c r="H35" s="8"/>
      <c r="I35" s="8"/>
      <c r="J35" s="8"/>
      <c r="K35" s="8"/>
      <c r="L35" s="8"/>
      <c r="M35" s="8"/>
      <c r="N35" s="92">
        <f t="shared" si="8"/>
        <v>0</v>
      </c>
      <c r="O35" s="92">
        <f t="shared" si="9"/>
        <v>0</v>
      </c>
      <c r="P35" s="92">
        <f t="shared" si="10"/>
        <v>0</v>
      </c>
      <c r="Q35" s="92">
        <f t="shared" si="11"/>
        <v>0</v>
      </c>
      <c r="R35" s="92">
        <f t="shared" si="12"/>
        <v>0</v>
      </c>
      <c r="S35" s="1">
        <f t="shared" si="13"/>
        <v>0</v>
      </c>
      <c r="T35" s="1">
        <f t="shared" si="14"/>
        <v>0</v>
      </c>
      <c r="U35" s="1">
        <f t="shared" si="15"/>
        <v>0</v>
      </c>
      <c r="V35" s="1">
        <f t="shared" si="16"/>
        <v>0</v>
      </c>
      <c r="W35" s="1">
        <f t="shared" si="17"/>
        <v>0</v>
      </c>
    </row>
    <row r="36" spans="1:23" x14ac:dyDescent="0.2">
      <c r="A36" s="20"/>
      <c r="B36" s="6"/>
      <c r="C36" s="6"/>
      <c r="D36" s="6"/>
      <c r="E36" s="6"/>
      <c r="F36" s="94"/>
      <c r="G36" s="8"/>
      <c r="H36" s="8"/>
      <c r="I36" s="8"/>
      <c r="J36" s="8"/>
      <c r="K36" s="8"/>
      <c r="L36" s="8"/>
      <c r="M36" s="8"/>
      <c r="N36" s="92">
        <f t="shared" si="8"/>
        <v>0</v>
      </c>
      <c r="O36" s="92">
        <f t="shared" si="9"/>
        <v>0</v>
      </c>
      <c r="P36" s="92">
        <f t="shared" si="10"/>
        <v>0</v>
      </c>
      <c r="Q36" s="92">
        <f t="shared" si="11"/>
        <v>0</v>
      </c>
      <c r="R36" s="92">
        <f t="shared" si="12"/>
        <v>0</v>
      </c>
      <c r="S36" s="1">
        <f t="shared" si="13"/>
        <v>0</v>
      </c>
      <c r="T36" s="1">
        <f t="shared" si="14"/>
        <v>0</v>
      </c>
      <c r="U36" s="1">
        <f t="shared" si="15"/>
        <v>0</v>
      </c>
      <c r="V36" s="1">
        <f t="shared" si="16"/>
        <v>0</v>
      </c>
      <c r="W36" s="1">
        <f t="shared" si="17"/>
        <v>0</v>
      </c>
    </row>
    <row r="37" spans="1:23" x14ac:dyDescent="0.2">
      <c r="A37" s="20"/>
      <c r="B37" s="6"/>
      <c r="C37" s="6"/>
      <c r="D37" s="6"/>
      <c r="E37" s="6"/>
      <c r="F37" s="94"/>
      <c r="G37" s="8"/>
      <c r="H37" s="8"/>
      <c r="I37" s="8"/>
      <c r="J37" s="8"/>
      <c r="K37" s="8"/>
      <c r="L37" s="8"/>
      <c r="M37" s="8"/>
      <c r="N37" s="92">
        <f t="shared" si="8"/>
        <v>0</v>
      </c>
      <c r="O37" s="92">
        <f t="shared" si="9"/>
        <v>0</v>
      </c>
      <c r="P37" s="92">
        <f t="shared" si="10"/>
        <v>0</v>
      </c>
      <c r="Q37" s="92">
        <f t="shared" si="11"/>
        <v>0</v>
      </c>
      <c r="R37" s="92">
        <f t="shared" si="12"/>
        <v>0</v>
      </c>
      <c r="S37" s="1">
        <f t="shared" si="13"/>
        <v>0</v>
      </c>
      <c r="T37" s="1">
        <f t="shared" si="14"/>
        <v>0</v>
      </c>
      <c r="U37" s="1">
        <f t="shared" si="15"/>
        <v>0</v>
      </c>
      <c r="V37" s="1">
        <f t="shared" si="16"/>
        <v>0</v>
      </c>
      <c r="W37" s="1">
        <f t="shared" si="17"/>
        <v>0</v>
      </c>
    </row>
    <row r="38" spans="1:23" x14ac:dyDescent="0.2">
      <c r="A38" s="20"/>
      <c r="B38" s="6"/>
      <c r="C38" s="6"/>
      <c r="D38" s="6"/>
      <c r="E38" s="6"/>
      <c r="F38" s="94"/>
      <c r="G38" s="8"/>
      <c r="H38" s="8"/>
      <c r="I38" s="8"/>
      <c r="J38" s="8"/>
      <c r="K38" s="8"/>
      <c r="L38" s="8"/>
      <c r="M38" s="8"/>
      <c r="N38" s="92">
        <f t="shared" si="8"/>
        <v>0</v>
      </c>
      <c r="O38" s="92">
        <f t="shared" si="9"/>
        <v>0</v>
      </c>
      <c r="P38" s="92">
        <f t="shared" si="10"/>
        <v>0</v>
      </c>
      <c r="Q38" s="92">
        <f t="shared" si="11"/>
        <v>0</v>
      </c>
      <c r="R38" s="92">
        <f t="shared" si="12"/>
        <v>0</v>
      </c>
      <c r="S38" s="1">
        <f t="shared" si="13"/>
        <v>0</v>
      </c>
      <c r="T38" s="1">
        <f t="shared" si="14"/>
        <v>0</v>
      </c>
      <c r="U38" s="1">
        <f t="shared" si="15"/>
        <v>0</v>
      </c>
      <c r="V38" s="1">
        <f t="shared" si="16"/>
        <v>0</v>
      </c>
      <c r="W38" s="1">
        <f t="shared" si="17"/>
        <v>0</v>
      </c>
    </row>
    <row r="39" spans="1:23" x14ac:dyDescent="0.2">
      <c r="A39" s="20"/>
      <c r="B39" s="6"/>
      <c r="C39" s="6"/>
      <c r="D39" s="6"/>
      <c r="E39" s="6"/>
      <c r="F39" s="94"/>
      <c r="G39" s="8"/>
      <c r="H39" s="8"/>
      <c r="I39" s="8"/>
      <c r="J39" s="8"/>
      <c r="K39" s="8"/>
      <c r="L39" s="8"/>
      <c r="M39" s="8"/>
      <c r="N39" s="92">
        <f t="shared" si="8"/>
        <v>0</v>
      </c>
      <c r="O39" s="92">
        <f t="shared" si="9"/>
        <v>0</v>
      </c>
      <c r="P39" s="92">
        <f t="shared" si="10"/>
        <v>0</v>
      </c>
      <c r="Q39" s="92">
        <f t="shared" si="11"/>
        <v>0</v>
      </c>
      <c r="R39" s="92">
        <f t="shared" si="12"/>
        <v>0</v>
      </c>
      <c r="S39" s="1">
        <f t="shared" si="13"/>
        <v>0</v>
      </c>
      <c r="T39" s="1">
        <f t="shared" si="14"/>
        <v>0</v>
      </c>
      <c r="U39" s="1">
        <f t="shared" si="15"/>
        <v>0</v>
      </c>
      <c r="V39" s="1">
        <f t="shared" si="16"/>
        <v>0</v>
      </c>
      <c r="W39" s="1">
        <f t="shared" si="17"/>
        <v>0</v>
      </c>
    </row>
    <row r="40" spans="1:23" x14ac:dyDescent="0.2">
      <c r="A40" s="20"/>
      <c r="B40" s="6"/>
      <c r="C40" s="6"/>
      <c r="D40" s="6"/>
      <c r="E40" s="6"/>
      <c r="F40" s="94"/>
      <c r="G40" s="8"/>
      <c r="H40" s="8"/>
      <c r="I40" s="8"/>
      <c r="J40" s="8"/>
      <c r="K40" s="8"/>
      <c r="L40" s="8"/>
      <c r="M40" s="8"/>
      <c r="N40" s="92">
        <f t="shared" si="8"/>
        <v>0</v>
      </c>
      <c r="O40" s="92">
        <f t="shared" si="9"/>
        <v>0</v>
      </c>
      <c r="P40" s="92">
        <f t="shared" si="10"/>
        <v>0</v>
      </c>
      <c r="Q40" s="92">
        <f t="shared" si="11"/>
        <v>0</v>
      </c>
      <c r="R40" s="92">
        <f t="shared" si="12"/>
        <v>0</v>
      </c>
      <c r="S40" s="1">
        <f t="shared" si="13"/>
        <v>0</v>
      </c>
      <c r="T40" s="1">
        <f t="shared" si="14"/>
        <v>0</v>
      </c>
      <c r="U40" s="1">
        <f t="shared" si="15"/>
        <v>0</v>
      </c>
      <c r="V40" s="1">
        <f t="shared" si="16"/>
        <v>0</v>
      </c>
      <c r="W40" s="1">
        <f t="shared" si="17"/>
        <v>0</v>
      </c>
    </row>
    <row r="41" spans="1:23" x14ac:dyDescent="0.2">
      <c r="A41" s="20"/>
      <c r="B41" s="6"/>
      <c r="C41" s="6"/>
      <c r="D41" s="6"/>
      <c r="E41" s="6"/>
      <c r="F41" s="94"/>
      <c r="G41" s="8"/>
      <c r="H41" s="8"/>
      <c r="I41" s="8"/>
      <c r="J41" s="8"/>
      <c r="K41" s="8"/>
      <c r="L41" s="8"/>
      <c r="M41" s="8"/>
      <c r="N41" s="92">
        <f t="shared" si="8"/>
        <v>0</v>
      </c>
      <c r="O41" s="92">
        <f t="shared" si="9"/>
        <v>0</v>
      </c>
      <c r="P41" s="92">
        <f t="shared" si="10"/>
        <v>0</v>
      </c>
      <c r="Q41" s="92">
        <f t="shared" si="11"/>
        <v>0</v>
      </c>
      <c r="R41" s="92">
        <f t="shared" si="12"/>
        <v>0</v>
      </c>
      <c r="S41" s="1">
        <f t="shared" si="13"/>
        <v>0</v>
      </c>
      <c r="T41" s="1">
        <f t="shared" si="14"/>
        <v>0</v>
      </c>
      <c r="U41" s="1">
        <f t="shared" si="15"/>
        <v>0</v>
      </c>
      <c r="V41" s="1">
        <f t="shared" si="16"/>
        <v>0</v>
      </c>
      <c r="W41" s="1">
        <f t="shared" si="17"/>
        <v>0</v>
      </c>
    </row>
    <row r="42" spans="1:23" x14ac:dyDescent="0.2">
      <c r="A42" s="20"/>
      <c r="B42" s="6"/>
      <c r="C42" s="6"/>
      <c r="D42" s="6"/>
      <c r="E42" s="6"/>
      <c r="F42" s="94"/>
      <c r="G42" s="8"/>
      <c r="H42" s="8"/>
      <c r="I42" s="8"/>
      <c r="J42" s="8"/>
      <c r="K42" s="8"/>
      <c r="L42" s="8"/>
      <c r="M42" s="8"/>
      <c r="N42" s="92">
        <f t="shared" si="8"/>
        <v>0</v>
      </c>
      <c r="O42" s="92">
        <f t="shared" si="9"/>
        <v>0</v>
      </c>
      <c r="P42" s="92">
        <f t="shared" si="10"/>
        <v>0</v>
      </c>
      <c r="Q42" s="92">
        <f t="shared" si="11"/>
        <v>0</v>
      </c>
      <c r="R42" s="92">
        <f t="shared" si="12"/>
        <v>0</v>
      </c>
      <c r="S42" s="1">
        <f t="shared" si="13"/>
        <v>0</v>
      </c>
      <c r="T42" s="1">
        <f t="shared" si="14"/>
        <v>0</v>
      </c>
      <c r="U42" s="1">
        <f t="shared" si="15"/>
        <v>0</v>
      </c>
      <c r="V42" s="1">
        <f t="shared" si="16"/>
        <v>0</v>
      </c>
      <c r="W42" s="1">
        <f t="shared" si="17"/>
        <v>0</v>
      </c>
    </row>
    <row r="43" spans="1:23" x14ac:dyDescent="0.2">
      <c r="A43" s="20"/>
      <c r="B43" s="6"/>
      <c r="C43" s="6"/>
      <c r="D43" s="6"/>
      <c r="E43" s="6"/>
      <c r="F43" s="94"/>
      <c r="G43" s="8"/>
      <c r="H43" s="8"/>
      <c r="I43" s="8"/>
      <c r="J43" s="8"/>
      <c r="K43" s="8"/>
      <c r="L43" s="8"/>
      <c r="M43" s="8"/>
      <c r="N43" s="92">
        <f t="shared" si="8"/>
        <v>0</v>
      </c>
      <c r="O43" s="92">
        <f t="shared" si="9"/>
        <v>0</v>
      </c>
      <c r="P43" s="92">
        <f t="shared" si="10"/>
        <v>0</v>
      </c>
      <c r="Q43" s="92">
        <f t="shared" si="11"/>
        <v>0</v>
      </c>
      <c r="R43" s="92">
        <f t="shared" si="12"/>
        <v>0</v>
      </c>
      <c r="S43" s="1">
        <f t="shared" si="13"/>
        <v>0</v>
      </c>
      <c r="T43" s="1">
        <f t="shared" si="14"/>
        <v>0</v>
      </c>
      <c r="U43" s="1">
        <f t="shared" si="15"/>
        <v>0</v>
      </c>
      <c r="V43" s="1">
        <f t="shared" si="16"/>
        <v>0</v>
      </c>
      <c r="W43" s="1">
        <f t="shared" si="17"/>
        <v>0</v>
      </c>
    </row>
    <row r="44" spans="1:23" x14ac:dyDescent="0.2">
      <c r="A44" s="20"/>
      <c r="B44" s="6"/>
      <c r="C44" s="6"/>
      <c r="D44" s="6"/>
      <c r="E44" s="6"/>
      <c r="F44" s="94"/>
      <c r="G44" s="8"/>
      <c r="H44" s="8"/>
      <c r="I44" s="8"/>
      <c r="J44" s="8"/>
      <c r="K44" s="8"/>
      <c r="L44" s="8"/>
      <c r="M44" s="8"/>
      <c r="N44" s="92">
        <f t="shared" si="8"/>
        <v>0</v>
      </c>
      <c r="O44" s="92">
        <f t="shared" si="9"/>
        <v>0</v>
      </c>
      <c r="P44" s="92">
        <f t="shared" si="10"/>
        <v>0</v>
      </c>
      <c r="Q44" s="92">
        <f t="shared" si="11"/>
        <v>0</v>
      </c>
      <c r="R44" s="92">
        <f t="shared" si="12"/>
        <v>0</v>
      </c>
      <c r="S44" s="1">
        <f t="shared" si="13"/>
        <v>0</v>
      </c>
      <c r="T44" s="1">
        <f t="shared" si="14"/>
        <v>0</v>
      </c>
      <c r="U44" s="1">
        <f t="shared" si="15"/>
        <v>0</v>
      </c>
      <c r="V44" s="1">
        <f t="shared" si="16"/>
        <v>0</v>
      </c>
      <c r="W44" s="1">
        <f t="shared" si="17"/>
        <v>0</v>
      </c>
    </row>
    <row r="45" spans="1:23" x14ac:dyDescent="0.2">
      <c r="A45" s="20"/>
      <c r="B45" s="6"/>
      <c r="C45" s="6"/>
      <c r="D45" s="6"/>
      <c r="E45" s="6"/>
      <c r="F45" s="94"/>
      <c r="G45" s="8"/>
      <c r="H45" s="8"/>
      <c r="I45" s="8"/>
      <c r="J45" s="8"/>
      <c r="K45" s="8"/>
      <c r="L45" s="8"/>
      <c r="M45" s="8"/>
      <c r="N45" s="92">
        <f t="shared" si="8"/>
        <v>0</v>
      </c>
      <c r="O45" s="92">
        <f t="shared" si="9"/>
        <v>0</v>
      </c>
      <c r="P45" s="92">
        <f t="shared" si="10"/>
        <v>0</v>
      </c>
      <c r="Q45" s="92">
        <f t="shared" si="11"/>
        <v>0</v>
      </c>
      <c r="R45" s="92">
        <f t="shared" si="12"/>
        <v>0</v>
      </c>
      <c r="S45" s="1">
        <f t="shared" si="13"/>
        <v>0</v>
      </c>
      <c r="T45" s="1">
        <f t="shared" si="14"/>
        <v>0</v>
      </c>
      <c r="U45" s="1">
        <f t="shared" si="15"/>
        <v>0</v>
      </c>
      <c r="V45" s="1">
        <f t="shared" si="16"/>
        <v>0</v>
      </c>
      <c r="W45" s="1">
        <f t="shared" si="17"/>
        <v>0</v>
      </c>
    </row>
    <row r="46" spans="1:23" x14ac:dyDescent="0.2">
      <c r="A46" s="20"/>
      <c r="B46" s="6"/>
      <c r="C46" s="6"/>
      <c r="D46" s="6"/>
      <c r="E46" s="6"/>
      <c r="F46" s="94"/>
      <c r="G46" s="8"/>
      <c r="H46" s="8"/>
      <c r="I46" s="8"/>
      <c r="J46" s="8"/>
      <c r="K46" s="8"/>
      <c r="L46" s="8"/>
      <c r="M46" s="8"/>
      <c r="N46" s="92">
        <f t="shared" si="8"/>
        <v>0</v>
      </c>
      <c r="O46" s="92">
        <f t="shared" si="9"/>
        <v>0</v>
      </c>
      <c r="P46" s="92">
        <f t="shared" si="10"/>
        <v>0</v>
      </c>
      <c r="Q46" s="92">
        <f t="shared" si="11"/>
        <v>0</v>
      </c>
      <c r="R46" s="92">
        <f t="shared" si="12"/>
        <v>0</v>
      </c>
      <c r="S46" s="1">
        <f t="shared" si="13"/>
        <v>0</v>
      </c>
      <c r="T46" s="1">
        <f t="shared" si="14"/>
        <v>0</v>
      </c>
      <c r="U46" s="1">
        <f t="shared" si="15"/>
        <v>0</v>
      </c>
      <c r="V46" s="1">
        <f t="shared" si="16"/>
        <v>0</v>
      </c>
      <c r="W46" s="1">
        <f t="shared" si="17"/>
        <v>0</v>
      </c>
    </row>
    <row r="47" spans="1:23" x14ac:dyDescent="0.2">
      <c r="A47" s="20"/>
      <c r="B47" s="6"/>
      <c r="C47" s="6"/>
      <c r="D47" s="6"/>
      <c r="E47" s="6"/>
      <c r="F47" s="94"/>
      <c r="G47" s="8"/>
      <c r="H47" s="8"/>
      <c r="I47" s="8"/>
      <c r="J47" s="8"/>
      <c r="K47" s="8"/>
      <c r="L47" s="8"/>
      <c r="M47" s="8"/>
      <c r="N47" s="92">
        <f t="shared" si="8"/>
        <v>0</v>
      </c>
      <c r="O47" s="92">
        <f t="shared" si="9"/>
        <v>0</v>
      </c>
      <c r="P47" s="92">
        <f t="shared" si="10"/>
        <v>0</v>
      </c>
      <c r="Q47" s="92">
        <f t="shared" si="11"/>
        <v>0</v>
      </c>
      <c r="R47" s="92">
        <f t="shared" si="12"/>
        <v>0</v>
      </c>
      <c r="S47" s="1">
        <f t="shared" si="13"/>
        <v>0</v>
      </c>
      <c r="T47" s="1">
        <f t="shared" si="14"/>
        <v>0</v>
      </c>
      <c r="U47" s="1">
        <f t="shared" si="15"/>
        <v>0</v>
      </c>
      <c r="V47" s="1">
        <f t="shared" si="16"/>
        <v>0</v>
      </c>
      <c r="W47" s="1">
        <f t="shared" si="17"/>
        <v>0</v>
      </c>
    </row>
    <row r="48" spans="1:23" x14ac:dyDescent="0.2">
      <c r="A48" s="20"/>
      <c r="B48" s="6"/>
      <c r="C48" s="6"/>
      <c r="D48" s="6"/>
      <c r="E48" s="6"/>
      <c r="F48" s="94"/>
      <c r="G48" s="8"/>
      <c r="H48" s="8"/>
      <c r="I48" s="8"/>
      <c r="J48" s="8"/>
      <c r="K48" s="8"/>
      <c r="L48" s="8"/>
      <c r="M48" s="8"/>
      <c r="N48" s="92">
        <f t="shared" si="8"/>
        <v>0</v>
      </c>
      <c r="O48" s="92">
        <f t="shared" si="9"/>
        <v>0</v>
      </c>
      <c r="P48" s="92">
        <f t="shared" si="10"/>
        <v>0</v>
      </c>
      <c r="Q48" s="92">
        <f t="shared" si="11"/>
        <v>0</v>
      </c>
      <c r="R48" s="92">
        <f t="shared" si="12"/>
        <v>0</v>
      </c>
      <c r="S48" s="1">
        <f t="shared" si="13"/>
        <v>0</v>
      </c>
      <c r="T48" s="1">
        <f t="shared" si="14"/>
        <v>0</v>
      </c>
      <c r="U48" s="1">
        <f t="shared" si="15"/>
        <v>0</v>
      </c>
      <c r="V48" s="1">
        <f t="shared" si="16"/>
        <v>0</v>
      </c>
      <c r="W48" s="1">
        <f t="shared" si="17"/>
        <v>0</v>
      </c>
    </row>
    <row r="49" spans="1:23" x14ac:dyDescent="0.2">
      <c r="A49" s="20"/>
      <c r="B49" s="6"/>
      <c r="C49" s="6"/>
      <c r="D49" s="6"/>
      <c r="E49" s="6"/>
      <c r="F49" s="94"/>
      <c r="G49" s="8"/>
      <c r="H49" s="8"/>
      <c r="I49" s="8"/>
      <c r="J49" s="8"/>
      <c r="K49" s="8"/>
      <c r="L49" s="8"/>
      <c r="M49" s="8"/>
      <c r="N49" s="92">
        <f t="shared" si="8"/>
        <v>0</v>
      </c>
      <c r="O49" s="92">
        <f t="shared" si="9"/>
        <v>0</v>
      </c>
      <c r="P49" s="92">
        <f t="shared" si="10"/>
        <v>0</v>
      </c>
      <c r="Q49" s="92">
        <f t="shared" si="11"/>
        <v>0</v>
      </c>
      <c r="R49" s="92">
        <f t="shared" si="12"/>
        <v>0</v>
      </c>
      <c r="S49" s="1">
        <f t="shared" si="13"/>
        <v>0</v>
      </c>
      <c r="T49" s="1">
        <f t="shared" si="14"/>
        <v>0</v>
      </c>
      <c r="U49" s="1">
        <f t="shared" si="15"/>
        <v>0</v>
      </c>
      <c r="V49" s="1">
        <f t="shared" si="16"/>
        <v>0</v>
      </c>
      <c r="W49" s="1">
        <f t="shared" si="17"/>
        <v>0</v>
      </c>
    </row>
    <row r="50" spans="1:23" x14ac:dyDescent="0.2">
      <c r="A50" s="20"/>
      <c r="B50" s="6"/>
      <c r="C50" s="6"/>
      <c r="D50" s="6"/>
      <c r="E50" s="6"/>
      <c r="F50" s="94"/>
      <c r="G50" s="8"/>
      <c r="H50" s="8"/>
      <c r="I50" s="8"/>
      <c r="J50" s="8"/>
      <c r="K50" s="8"/>
      <c r="L50" s="8"/>
      <c r="M50" s="8"/>
      <c r="N50" s="92">
        <f t="shared" si="8"/>
        <v>0</v>
      </c>
      <c r="O50" s="92">
        <f t="shared" si="9"/>
        <v>0</v>
      </c>
      <c r="P50" s="92">
        <f t="shared" si="10"/>
        <v>0</v>
      </c>
      <c r="Q50" s="92">
        <f t="shared" si="11"/>
        <v>0</v>
      </c>
      <c r="R50" s="92">
        <f t="shared" si="12"/>
        <v>0</v>
      </c>
      <c r="S50" s="1">
        <f t="shared" si="13"/>
        <v>0</v>
      </c>
      <c r="T50" s="1">
        <f t="shared" si="14"/>
        <v>0</v>
      </c>
      <c r="U50" s="1">
        <f t="shared" si="15"/>
        <v>0</v>
      </c>
      <c r="V50" s="1">
        <f t="shared" si="16"/>
        <v>0</v>
      </c>
      <c r="W50" s="1">
        <f t="shared" si="17"/>
        <v>0</v>
      </c>
    </row>
    <row r="51" spans="1:23" x14ac:dyDescent="0.2">
      <c r="A51" s="20"/>
      <c r="B51" s="6"/>
      <c r="C51" s="6"/>
      <c r="D51" s="6"/>
      <c r="E51" s="6"/>
      <c r="F51" s="94"/>
      <c r="G51" s="8"/>
      <c r="H51" s="8"/>
      <c r="I51" s="8"/>
      <c r="J51" s="8"/>
      <c r="K51" s="8"/>
      <c r="L51" s="8"/>
      <c r="M51" s="8"/>
      <c r="N51" s="92">
        <f t="shared" si="8"/>
        <v>0</v>
      </c>
      <c r="O51" s="92">
        <f t="shared" si="9"/>
        <v>0</v>
      </c>
      <c r="P51" s="92">
        <f t="shared" si="10"/>
        <v>0</v>
      </c>
      <c r="Q51" s="92">
        <f t="shared" si="11"/>
        <v>0</v>
      </c>
      <c r="R51" s="92">
        <f t="shared" si="12"/>
        <v>0</v>
      </c>
      <c r="S51" s="1">
        <f t="shared" si="13"/>
        <v>0</v>
      </c>
      <c r="T51" s="1">
        <f t="shared" si="14"/>
        <v>0</v>
      </c>
      <c r="U51" s="1">
        <f t="shared" si="15"/>
        <v>0</v>
      </c>
      <c r="V51" s="1">
        <f t="shared" si="16"/>
        <v>0</v>
      </c>
      <c r="W51" s="1">
        <f t="shared" si="17"/>
        <v>0</v>
      </c>
    </row>
    <row r="52" spans="1:23" x14ac:dyDescent="0.2">
      <c r="A52" s="20"/>
      <c r="B52" s="6"/>
      <c r="C52" s="6"/>
      <c r="D52" s="6"/>
      <c r="E52" s="6"/>
      <c r="F52" s="94"/>
      <c r="G52" s="8"/>
      <c r="H52" s="8"/>
      <c r="I52" s="8"/>
      <c r="J52" s="8"/>
      <c r="K52" s="8"/>
      <c r="L52" s="8"/>
      <c r="M52" s="8"/>
      <c r="N52" s="92">
        <f t="shared" si="8"/>
        <v>0</v>
      </c>
      <c r="O52" s="92">
        <f t="shared" si="9"/>
        <v>0</v>
      </c>
      <c r="P52" s="92">
        <f t="shared" si="10"/>
        <v>0</v>
      </c>
      <c r="Q52" s="92">
        <f t="shared" si="11"/>
        <v>0</v>
      </c>
      <c r="R52" s="92">
        <f t="shared" si="12"/>
        <v>0</v>
      </c>
      <c r="S52" s="1">
        <f t="shared" si="13"/>
        <v>0</v>
      </c>
      <c r="T52" s="1">
        <f t="shared" si="14"/>
        <v>0</v>
      </c>
      <c r="U52" s="1">
        <f t="shared" si="15"/>
        <v>0</v>
      </c>
      <c r="V52" s="1">
        <f t="shared" si="16"/>
        <v>0</v>
      </c>
      <c r="W52" s="1">
        <f t="shared" si="17"/>
        <v>0</v>
      </c>
    </row>
    <row r="53" spans="1:23" x14ac:dyDescent="0.2">
      <c r="A53" s="20"/>
      <c r="B53" s="6"/>
      <c r="C53" s="6"/>
      <c r="D53" s="6"/>
      <c r="E53" s="6"/>
      <c r="F53" s="94"/>
      <c r="G53" s="8"/>
      <c r="H53" s="8"/>
      <c r="I53" s="8"/>
      <c r="J53" s="8"/>
      <c r="K53" s="8"/>
      <c r="L53" s="8"/>
      <c r="M53" s="8"/>
      <c r="N53" s="92">
        <f t="shared" si="8"/>
        <v>0</v>
      </c>
      <c r="O53" s="92">
        <f t="shared" si="9"/>
        <v>0</v>
      </c>
      <c r="P53" s="92">
        <f t="shared" si="10"/>
        <v>0</v>
      </c>
      <c r="Q53" s="92">
        <f t="shared" si="11"/>
        <v>0</v>
      </c>
      <c r="R53" s="92">
        <f t="shared" si="12"/>
        <v>0</v>
      </c>
      <c r="S53" s="1">
        <f t="shared" si="13"/>
        <v>0</v>
      </c>
      <c r="T53" s="1">
        <f t="shared" si="14"/>
        <v>0</v>
      </c>
      <c r="U53" s="1">
        <f t="shared" si="15"/>
        <v>0</v>
      </c>
      <c r="V53" s="1">
        <f t="shared" si="16"/>
        <v>0</v>
      </c>
      <c r="W53" s="1">
        <f t="shared" si="17"/>
        <v>0</v>
      </c>
    </row>
    <row r="54" spans="1:23" x14ac:dyDescent="0.2">
      <c r="A54" s="20"/>
      <c r="B54" s="6"/>
      <c r="C54" s="6"/>
      <c r="D54" s="6"/>
      <c r="E54" s="6"/>
      <c r="F54" s="94"/>
      <c r="G54" s="8"/>
      <c r="H54" s="8"/>
      <c r="I54" s="8"/>
      <c r="J54" s="8"/>
      <c r="K54" s="8"/>
      <c r="L54" s="8"/>
      <c r="M54" s="8"/>
      <c r="N54" s="92">
        <f t="shared" si="8"/>
        <v>0</v>
      </c>
      <c r="O54" s="92">
        <f t="shared" si="9"/>
        <v>0</v>
      </c>
      <c r="P54" s="92">
        <f t="shared" si="10"/>
        <v>0</v>
      </c>
      <c r="Q54" s="92">
        <f t="shared" si="11"/>
        <v>0</v>
      </c>
      <c r="R54" s="92">
        <f t="shared" si="12"/>
        <v>0</v>
      </c>
      <c r="S54" s="1">
        <f t="shared" si="13"/>
        <v>0</v>
      </c>
      <c r="T54" s="1">
        <f t="shared" si="14"/>
        <v>0</v>
      </c>
      <c r="U54" s="1">
        <f t="shared" si="15"/>
        <v>0</v>
      </c>
      <c r="V54" s="1">
        <f t="shared" si="16"/>
        <v>0</v>
      </c>
      <c r="W54" s="1">
        <f t="shared" si="17"/>
        <v>0</v>
      </c>
    </row>
    <row r="55" spans="1:23" x14ac:dyDescent="0.2">
      <c r="A55" s="20"/>
      <c r="B55" s="6"/>
      <c r="C55" s="6"/>
      <c r="D55" s="6"/>
      <c r="E55" s="6"/>
      <c r="F55" s="94"/>
      <c r="G55" s="8"/>
      <c r="H55" s="8"/>
      <c r="I55" s="8"/>
      <c r="J55" s="8"/>
      <c r="K55" s="8"/>
      <c r="L55" s="8"/>
      <c r="M55" s="8"/>
      <c r="N55" s="92">
        <f t="shared" si="8"/>
        <v>0</v>
      </c>
      <c r="O55" s="92">
        <f t="shared" si="9"/>
        <v>0</v>
      </c>
      <c r="P55" s="92">
        <f t="shared" si="10"/>
        <v>0</v>
      </c>
      <c r="Q55" s="92">
        <f t="shared" si="11"/>
        <v>0</v>
      </c>
      <c r="R55" s="92">
        <f t="shared" si="12"/>
        <v>0</v>
      </c>
      <c r="S55" s="1">
        <f t="shared" si="13"/>
        <v>0</v>
      </c>
      <c r="T55" s="1">
        <f t="shared" si="14"/>
        <v>0</v>
      </c>
      <c r="U55" s="1">
        <f t="shared" si="15"/>
        <v>0</v>
      </c>
      <c r="V55" s="1">
        <f t="shared" si="16"/>
        <v>0</v>
      </c>
      <c r="W55" s="1">
        <f t="shared" si="17"/>
        <v>0</v>
      </c>
    </row>
    <row r="56" spans="1:23" x14ac:dyDescent="0.2">
      <c r="A56" s="20"/>
      <c r="B56" s="6"/>
      <c r="C56" s="6"/>
      <c r="D56" s="6"/>
      <c r="E56" s="6"/>
      <c r="F56" s="94"/>
      <c r="G56" s="8"/>
      <c r="H56" s="8"/>
      <c r="I56" s="8"/>
      <c r="J56" s="8"/>
      <c r="K56" s="8"/>
      <c r="L56" s="8"/>
      <c r="M56" s="8"/>
      <c r="N56" s="92">
        <f t="shared" si="8"/>
        <v>0</v>
      </c>
      <c r="O56" s="92">
        <f t="shared" si="9"/>
        <v>0</v>
      </c>
      <c r="P56" s="92">
        <f t="shared" si="10"/>
        <v>0</v>
      </c>
      <c r="Q56" s="92">
        <f t="shared" si="11"/>
        <v>0</v>
      </c>
      <c r="R56" s="92">
        <f t="shared" si="12"/>
        <v>0</v>
      </c>
      <c r="S56" s="1">
        <f t="shared" si="13"/>
        <v>0</v>
      </c>
      <c r="T56" s="1">
        <f t="shared" si="14"/>
        <v>0</v>
      </c>
      <c r="U56" s="1">
        <f t="shared" si="15"/>
        <v>0</v>
      </c>
      <c r="V56" s="1">
        <f t="shared" si="16"/>
        <v>0</v>
      </c>
      <c r="W56" s="1">
        <f t="shared" si="17"/>
        <v>0</v>
      </c>
    </row>
    <row r="57" spans="1:23" x14ac:dyDescent="0.2">
      <c r="A57" s="20"/>
      <c r="B57" s="6"/>
      <c r="C57" s="6"/>
      <c r="D57" s="6"/>
      <c r="E57" s="6"/>
      <c r="F57" s="94"/>
      <c r="G57" s="8"/>
      <c r="H57" s="8"/>
      <c r="I57" s="8"/>
      <c r="J57" s="8"/>
      <c r="K57" s="8"/>
      <c r="L57" s="8"/>
      <c r="M57" s="8"/>
      <c r="N57" s="92">
        <f t="shared" si="8"/>
        <v>0</v>
      </c>
      <c r="O57" s="92">
        <f t="shared" si="9"/>
        <v>0</v>
      </c>
      <c r="P57" s="92">
        <f t="shared" ref="P57:P68" si="18">+$F57*((1+$H57)^SUM($S57:$T57))*K57*(1+$G57)</f>
        <v>0</v>
      </c>
      <c r="Q57" s="92">
        <f t="shared" ref="Q57:Q68" si="19">+$F57*((1+$H57)^SUM($S57:$U57))*L57*(1+$G57)</f>
        <v>0</v>
      </c>
      <c r="R57" s="92">
        <f t="shared" ref="R57:R68" si="20">+$F57*((1+$H57)^SUM($S57:$V57))*M57*(1+$G57)</f>
        <v>0</v>
      </c>
      <c r="S57" s="1">
        <f t="shared" ref="S57:S68" si="21">IF(I57&gt;0,1,0)</f>
        <v>0</v>
      </c>
      <c r="T57" s="1">
        <f t="shared" ref="T57:T68" si="22">IF(SUM(I57:J57)&gt;0,1,0)</f>
        <v>0</v>
      </c>
      <c r="U57" s="1">
        <f t="shared" ref="U57:U68" si="23">IF(SUM(I57:K57)&gt;0,1,0)</f>
        <v>0</v>
      </c>
      <c r="V57" s="1">
        <f t="shared" ref="V57:V68" si="24">IF(SUM(I57:L57)&gt;0,1,0)</f>
        <v>0</v>
      </c>
      <c r="W57" s="1">
        <f t="shared" ref="W57:W68" si="25">IF(SUM(I57:M57)&gt;0,1,0)</f>
        <v>0</v>
      </c>
    </row>
    <row r="58" spans="1:23" x14ac:dyDescent="0.2">
      <c r="A58" s="20"/>
      <c r="B58" s="6"/>
      <c r="C58" s="6"/>
      <c r="D58" s="6"/>
      <c r="E58" s="6"/>
      <c r="F58" s="94"/>
      <c r="G58" s="8"/>
      <c r="H58" s="8"/>
      <c r="I58" s="8"/>
      <c r="J58" s="8"/>
      <c r="K58" s="8"/>
      <c r="L58" s="8"/>
      <c r="M58" s="8"/>
      <c r="N58" s="92">
        <f t="shared" si="8"/>
        <v>0</v>
      </c>
      <c r="O58" s="92">
        <f t="shared" si="9"/>
        <v>0</v>
      </c>
      <c r="P58" s="92">
        <f t="shared" si="18"/>
        <v>0</v>
      </c>
      <c r="Q58" s="92">
        <f t="shared" si="19"/>
        <v>0</v>
      </c>
      <c r="R58" s="92">
        <f t="shared" si="20"/>
        <v>0</v>
      </c>
      <c r="S58" s="1">
        <f t="shared" si="21"/>
        <v>0</v>
      </c>
      <c r="T58" s="1">
        <f t="shared" si="22"/>
        <v>0</v>
      </c>
      <c r="U58" s="1">
        <f t="shared" si="23"/>
        <v>0</v>
      </c>
      <c r="V58" s="1">
        <f t="shared" si="24"/>
        <v>0</v>
      </c>
      <c r="W58" s="1">
        <f t="shared" si="25"/>
        <v>0</v>
      </c>
    </row>
    <row r="59" spans="1:23" x14ac:dyDescent="0.2">
      <c r="A59" s="20"/>
      <c r="B59" s="6"/>
      <c r="C59" s="6"/>
      <c r="D59" s="6"/>
      <c r="E59" s="6"/>
      <c r="F59" s="94"/>
      <c r="G59" s="8"/>
      <c r="H59" s="8"/>
      <c r="I59" s="8"/>
      <c r="J59" s="8"/>
      <c r="K59" s="8"/>
      <c r="L59" s="8"/>
      <c r="M59" s="8"/>
      <c r="N59" s="92">
        <f t="shared" si="8"/>
        <v>0</v>
      </c>
      <c r="O59" s="92">
        <f t="shared" si="9"/>
        <v>0</v>
      </c>
      <c r="P59" s="92">
        <f t="shared" si="18"/>
        <v>0</v>
      </c>
      <c r="Q59" s="92">
        <f t="shared" si="19"/>
        <v>0</v>
      </c>
      <c r="R59" s="92">
        <f t="shared" si="20"/>
        <v>0</v>
      </c>
      <c r="S59" s="1">
        <f t="shared" si="21"/>
        <v>0</v>
      </c>
      <c r="T59" s="1">
        <f t="shared" si="22"/>
        <v>0</v>
      </c>
      <c r="U59" s="1">
        <f t="shared" si="23"/>
        <v>0</v>
      </c>
      <c r="V59" s="1">
        <f t="shared" si="24"/>
        <v>0</v>
      </c>
      <c r="W59" s="1">
        <f t="shared" si="25"/>
        <v>0</v>
      </c>
    </row>
    <row r="60" spans="1:23" x14ac:dyDescent="0.2">
      <c r="A60" s="20"/>
      <c r="B60" s="6"/>
      <c r="C60" s="6"/>
      <c r="D60" s="6"/>
      <c r="E60" s="6"/>
      <c r="F60" s="94"/>
      <c r="G60" s="8"/>
      <c r="H60" s="8"/>
      <c r="I60" s="8"/>
      <c r="J60" s="8"/>
      <c r="K60" s="8"/>
      <c r="L60" s="8"/>
      <c r="M60" s="8"/>
      <c r="N60" s="92">
        <f t="shared" si="8"/>
        <v>0</v>
      </c>
      <c r="O60" s="92">
        <f t="shared" si="9"/>
        <v>0</v>
      </c>
      <c r="P60" s="92">
        <f t="shared" si="18"/>
        <v>0</v>
      </c>
      <c r="Q60" s="92">
        <f t="shared" si="19"/>
        <v>0</v>
      </c>
      <c r="R60" s="92">
        <f t="shared" si="20"/>
        <v>0</v>
      </c>
      <c r="S60" s="1">
        <f t="shared" si="21"/>
        <v>0</v>
      </c>
      <c r="T60" s="1">
        <f t="shared" si="22"/>
        <v>0</v>
      </c>
      <c r="U60" s="1">
        <f t="shared" si="23"/>
        <v>0</v>
      </c>
      <c r="V60" s="1">
        <f t="shared" si="24"/>
        <v>0</v>
      </c>
      <c r="W60" s="1">
        <f t="shared" si="25"/>
        <v>0</v>
      </c>
    </row>
    <row r="61" spans="1:23" x14ac:dyDescent="0.2">
      <c r="A61" s="20"/>
      <c r="B61" s="6"/>
      <c r="C61" s="6"/>
      <c r="D61" s="6"/>
      <c r="E61" s="6"/>
      <c r="F61" s="94"/>
      <c r="G61" s="8"/>
      <c r="H61" s="8"/>
      <c r="I61" s="8"/>
      <c r="J61" s="8"/>
      <c r="K61" s="8"/>
      <c r="L61" s="8"/>
      <c r="M61" s="8"/>
      <c r="N61" s="92">
        <f t="shared" si="8"/>
        <v>0</v>
      </c>
      <c r="O61" s="92">
        <f t="shared" si="9"/>
        <v>0</v>
      </c>
      <c r="P61" s="92">
        <f t="shared" si="18"/>
        <v>0</v>
      </c>
      <c r="Q61" s="92">
        <f t="shared" si="19"/>
        <v>0</v>
      </c>
      <c r="R61" s="92">
        <f t="shared" si="20"/>
        <v>0</v>
      </c>
      <c r="S61" s="1">
        <f t="shared" si="21"/>
        <v>0</v>
      </c>
      <c r="T61" s="1">
        <f t="shared" si="22"/>
        <v>0</v>
      </c>
      <c r="U61" s="1">
        <f t="shared" si="23"/>
        <v>0</v>
      </c>
      <c r="V61" s="1">
        <f t="shared" si="24"/>
        <v>0</v>
      </c>
      <c r="W61" s="1">
        <f t="shared" si="25"/>
        <v>0</v>
      </c>
    </row>
    <row r="62" spans="1:23" x14ac:dyDescent="0.2">
      <c r="A62" s="20"/>
      <c r="B62" s="6"/>
      <c r="C62" s="6"/>
      <c r="D62" s="6"/>
      <c r="E62" s="6"/>
      <c r="F62" s="94"/>
      <c r="G62" s="8"/>
      <c r="H62" s="8"/>
      <c r="I62" s="8"/>
      <c r="J62" s="8"/>
      <c r="K62" s="8"/>
      <c r="L62" s="8"/>
      <c r="M62" s="8"/>
      <c r="N62" s="92">
        <f t="shared" si="8"/>
        <v>0</v>
      </c>
      <c r="O62" s="92">
        <f t="shared" si="9"/>
        <v>0</v>
      </c>
      <c r="P62" s="92">
        <f t="shared" si="18"/>
        <v>0</v>
      </c>
      <c r="Q62" s="92">
        <f t="shared" si="19"/>
        <v>0</v>
      </c>
      <c r="R62" s="92">
        <f t="shared" si="20"/>
        <v>0</v>
      </c>
      <c r="S62" s="1">
        <f t="shared" si="21"/>
        <v>0</v>
      </c>
      <c r="T62" s="1">
        <f t="shared" si="22"/>
        <v>0</v>
      </c>
      <c r="U62" s="1">
        <f t="shared" si="23"/>
        <v>0</v>
      </c>
      <c r="V62" s="1">
        <f t="shared" si="24"/>
        <v>0</v>
      </c>
      <c r="W62" s="1">
        <f t="shared" si="25"/>
        <v>0</v>
      </c>
    </row>
    <row r="63" spans="1:23" x14ac:dyDescent="0.2">
      <c r="A63" s="20"/>
      <c r="B63" s="6"/>
      <c r="C63" s="6"/>
      <c r="D63" s="6"/>
      <c r="E63" s="6"/>
      <c r="F63" s="94"/>
      <c r="G63" s="8"/>
      <c r="H63" s="8"/>
      <c r="I63" s="8"/>
      <c r="J63" s="8"/>
      <c r="K63" s="8"/>
      <c r="L63" s="8"/>
      <c r="M63" s="8"/>
      <c r="N63" s="92">
        <f t="shared" si="8"/>
        <v>0</v>
      </c>
      <c r="O63" s="92">
        <f t="shared" si="9"/>
        <v>0</v>
      </c>
      <c r="P63" s="92">
        <f t="shared" si="18"/>
        <v>0</v>
      </c>
      <c r="Q63" s="92">
        <f t="shared" si="19"/>
        <v>0</v>
      </c>
      <c r="R63" s="92">
        <f t="shared" si="20"/>
        <v>0</v>
      </c>
      <c r="S63" s="1">
        <f t="shared" si="21"/>
        <v>0</v>
      </c>
      <c r="T63" s="1">
        <f t="shared" si="22"/>
        <v>0</v>
      </c>
      <c r="U63" s="1">
        <f t="shared" si="23"/>
        <v>0</v>
      </c>
      <c r="V63" s="1">
        <f t="shared" si="24"/>
        <v>0</v>
      </c>
      <c r="W63" s="1">
        <f t="shared" si="25"/>
        <v>0</v>
      </c>
    </row>
    <row r="64" spans="1:23" x14ac:dyDescent="0.2">
      <c r="A64" s="20"/>
      <c r="B64" s="6"/>
      <c r="C64" s="6"/>
      <c r="D64" s="6"/>
      <c r="E64" s="6"/>
      <c r="F64" s="94"/>
      <c r="G64" s="8"/>
      <c r="H64" s="8"/>
      <c r="I64" s="8"/>
      <c r="J64" s="8"/>
      <c r="K64" s="8"/>
      <c r="L64" s="8"/>
      <c r="M64" s="8"/>
      <c r="N64" s="92">
        <f t="shared" si="8"/>
        <v>0</v>
      </c>
      <c r="O64" s="92">
        <f t="shared" si="9"/>
        <v>0</v>
      </c>
      <c r="P64" s="92">
        <f t="shared" si="18"/>
        <v>0</v>
      </c>
      <c r="Q64" s="92">
        <f t="shared" si="19"/>
        <v>0</v>
      </c>
      <c r="R64" s="92">
        <f t="shared" si="20"/>
        <v>0</v>
      </c>
      <c r="S64" s="1">
        <f t="shared" si="21"/>
        <v>0</v>
      </c>
      <c r="T64" s="1">
        <f t="shared" si="22"/>
        <v>0</v>
      </c>
      <c r="U64" s="1">
        <f t="shared" si="23"/>
        <v>0</v>
      </c>
      <c r="V64" s="1">
        <f t="shared" si="24"/>
        <v>0</v>
      </c>
      <c r="W64" s="1">
        <f t="shared" si="25"/>
        <v>0</v>
      </c>
    </row>
    <row r="65" spans="1:23" x14ac:dyDescent="0.2">
      <c r="A65" s="20"/>
      <c r="B65" s="6"/>
      <c r="C65" s="6"/>
      <c r="D65" s="6"/>
      <c r="E65" s="6"/>
      <c r="F65" s="94"/>
      <c r="G65" s="8"/>
      <c r="H65" s="8"/>
      <c r="I65" s="8"/>
      <c r="J65" s="8"/>
      <c r="K65" s="8"/>
      <c r="L65" s="8"/>
      <c r="M65" s="8"/>
      <c r="N65" s="92">
        <f t="shared" si="8"/>
        <v>0</v>
      </c>
      <c r="O65" s="92">
        <f t="shared" si="9"/>
        <v>0</v>
      </c>
      <c r="P65" s="92">
        <f t="shared" si="18"/>
        <v>0</v>
      </c>
      <c r="Q65" s="92">
        <f t="shared" si="19"/>
        <v>0</v>
      </c>
      <c r="R65" s="92">
        <f t="shared" si="20"/>
        <v>0</v>
      </c>
      <c r="S65" s="1">
        <f t="shared" si="21"/>
        <v>0</v>
      </c>
      <c r="T65" s="1">
        <f t="shared" si="22"/>
        <v>0</v>
      </c>
      <c r="U65" s="1">
        <f t="shared" si="23"/>
        <v>0</v>
      </c>
      <c r="V65" s="1">
        <f t="shared" si="24"/>
        <v>0</v>
      </c>
      <c r="W65" s="1">
        <f t="shared" si="25"/>
        <v>0</v>
      </c>
    </row>
    <row r="66" spans="1:23" x14ac:dyDescent="0.2">
      <c r="A66" s="20"/>
      <c r="B66" s="6"/>
      <c r="C66" s="6"/>
      <c r="D66" s="6"/>
      <c r="E66" s="6"/>
      <c r="F66" s="94"/>
      <c r="G66" s="8"/>
      <c r="H66" s="8"/>
      <c r="I66" s="8"/>
      <c r="J66" s="8"/>
      <c r="K66" s="8"/>
      <c r="L66" s="8"/>
      <c r="M66" s="8"/>
      <c r="N66" s="92">
        <f t="shared" si="8"/>
        <v>0</v>
      </c>
      <c r="O66" s="92">
        <f t="shared" si="9"/>
        <v>0</v>
      </c>
      <c r="P66" s="92">
        <f t="shared" si="18"/>
        <v>0</v>
      </c>
      <c r="Q66" s="92">
        <f t="shared" si="19"/>
        <v>0</v>
      </c>
      <c r="R66" s="92">
        <f t="shared" si="20"/>
        <v>0</v>
      </c>
      <c r="S66" s="1">
        <f t="shared" si="21"/>
        <v>0</v>
      </c>
      <c r="T66" s="1">
        <f t="shared" si="22"/>
        <v>0</v>
      </c>
      <c r="U66" s="1">
        <f t="shared" si="23"/>
        <v>0</v>
      </c>
      <c r="V66" s="1">
        <f t="shared" si="24"/>
        <v>0</v>
      </c>
      <c r="W66" s="1">
        <f t="shared" si="25"/>
        <v>0</v>
      </c>
    </row>
    <row r="67" spans="1:23" x14ac:dyDescent="0.2">
      <c r="A67" s="20"/>
      <c r="B67" s="6"/>
      <c r="C67" s="6"/>
      <c r="D67" s="6"/>
      <c r="E67" s="6"/>
      <c r="F67" s="94"/>
      <c r="G67" s="8"/>
      <c r="H67" s="8"/>
      <c r="I67" s="8"/>
      <c r="J67" s="8"/>
      <c r="K67" s="8"/>
      <c r="L67" s="8"/>
      <c r="M67" s="8"/>
      <c r="N67" s="92">
        <f t="shared" si="8"/>
        <v>0</v>
      </c>
      <c r="O67" s="92">
        <f t="shared" si="9"/>
        <v>0</v>
      </c>
      <c r="P67" s="92">
        <f t="shared" si="18"/>
        <v>0</v>
      </c>
      <c r="Q67" s="92">
        <f t="shared" si="19"/>
        <v>0</v>
      </c>
      <c r="R67" s="92">
        <f t="shared" si="20"/>
        <v>0</v>
      </c>
      <c r="S67" s="1">
        <f t="shared" si="21"/>
        <v>0</v>
      </c>
      <c r="T67" s="1">
        <f t="shared" si="22"/>
        <v>0</v>
      </c>
      <c r="U67" s="1">
        <f t="shared" si="23"/>
        <v>0</v>
      </c>
      <c r="V67" s="1">
        <f t="shared" si="24"/>
        <v>0</v>
      </c>
      <c r="W67" s="1">
        <f t="shared" si="25"/>
        <v>0</v>
      </c>
    </row>
    <row r="68" spans="1:23" x14ac:dyDescent="0.2">
      <c r="A68" s="20"/>
      <c r="B68" s="6"/>
      <c r="C68" s="6"/>
      <c r="D68" s="6"/>
      <c r="E68" s="6"/>
      <c r="F68" s="94"/>
      <c r="G68" s="8"/>
      <c r="H68" s="8"/>
      <c r="I68" s="8"/>
      <c r="J68" s="8"/>
      <c r="K68" s="8"/>
      <c r="L68" s="8"/>
      <c r="M68" s="8"/>
      <c r="N68" s="92">
        <f t="shared" si="8"/>
        <v>0</v>
      </c>
      <c r="O68" s="92">
        <f t="shared" si="9"/>
        <v>0</v>
      </c>
      <c r="P68" s="92">
        <f t="shared" si="18"/>
        <v>0</v>
      </c>
      <c r="Q68" s="92">
        <f t="shared" si="19"/>
        <v>0</v>
      </c>
      <c r="R68" s="92">
        <f t="shared" si="20"/>
        <v>0</v>
      </c>
      <c r="S68" s="1">
        <f t="shared" si="21"/>
        <v>0</v>
      </c>
      <c r="T68" s="1">
        <f t="shared" si="22"/>
        <v>0</v>
      </c>
      <c r="U68" s="1">
        <f t="shared" si="23"/>
        <v>0</v>
      </c>
      <c r="V68" s="1">
        <f t="shared" si="24"/>
        <v>0</v>
      </c>
      <c r="W68" s="1">
        <f t="shared" si="25"/>
        <v>0</v>
      </c>
    </row>
    <row r="69" spans="1:23" x14ac:dyDescent="0.2">
      <c r="A69" s="20"/>
      <c r="B69" s="6"/>
      <c r="C69" s="6"/>
      <c r="D69" s="6"/>
      <c r="E69" s="6"/>
      <c r="F69" s="94"/>
      <c r="G69" s="8"/>
      <c r="H69" s="8"/>
      <c r="I69" s="8"/>
      <c r="J69" s="8"/>
      <c r="K69" s="8"/>
      <c r="L69" s="8"/>
      <c r="M69" s="8"/>
      <c r="N69" s="92">
        <f t="shared" si="8"/>
        <v>0</v>
      </c>
      <c r="O69" s="92">
        <f t="shared" si="9"/>
        <v>0</v>
      </c>
      <c r="P69" s="92">
        <f t="shared" si="10"/>
        <v>0</v>
      </c>
      <c r="Q69" s="92">
        <f t="shared" si="11"/>
        <v>0</v>
      </c>
      <c r="R69" s="92">
        <f t="shared" si="12"/>
        <v>0</v>
      </c>
      <c r="S69" s="1">
        <f t="shared" si="13"/>
        <v>0</v>
      </c>
      <c r="T69" s="1">
        <f t="shared" si="14"/>
        <v>0</v>
      </c>
      <c r="U69" s="1">
        <f t="shared" si="15"/>
        <v>0</v>
      </c>
      <c r="V69" s="1">
        <f t="shared" si="16"/>
        <v>0</v>
      </c>
      <c r="W69" s="1">
        <f t="shared" si="17"/>
        <v>0</v>
      </c>
    </row>
    <row r="70" spans="1:23" x14ac:dyDescent="0.2">
      <c r="A70" s="20"/>
      <c r="B70" s="6"/>
      <c r="C70" s="6"/>
      <c r="D70" s="6"/>
      <c r="E70" s="6"/>
      <c r="F70" s="94"/>
      <c r="G70" s="8"/>
      <c r="H70" s="8"/>
      <c r="I70" s="8"/>
      <c r="J70" s="8"/>
      <c r="K70" s="8"/>
      <c r="L70" s="8"/>
      <c r="M70" s="8"/>
      <c r="N70" s="92">
        <f t="shared" si="8"/>
        <v>0</v>
      </c>
      <c r="O70" s="92">
        <f t="shared" si="9"/>
        <v>0</v>
      </c>
      <c r="P70" s="92">
        <f t="shared" si="10"/>
        <v>0</v>
      </c>
      <c r="Q70" s="92">
        <f t="shared" si="11"/>
        <v>0</v>
      </c>
      <c r="R70" s="92">
        <f t="shared" si="12"/>
        <v>0</v>
      </c>
      <c r="S70" s="1">
        <f t="shared" si="13"/>
        <v>0</v>
      </c>
      <c r="T70" s="1">
        <f t="shared" si="14"/>
        <v>0</v>
      </c>
      <c r="U70" s="1">
        <f t="shared" si="15"/>
        <v>0</v>
      </c>
      <c r="V70" s="1">
        <f t="shared" si="16"/>
        <v>0</v>
      </c>
      <c r="W70" s="1">
        <f t="shared" si="17"/>
        <v>0</v>
      </c>
    </row>
    <row r="71" spans="1:23" x14ac:dyDescent="0.2">
      <c r="A71" s="20"/>
      <c r="B71" s="6"/>
      <c r="C71" s="6"/>
      <c r="D71" s="6"/>
      <c r="E71" s="6"/>
      <c r="F71" s="94"/>
      <c r="G71" s="8"/>
      <c r="H71" s="8"/>
      <c r="I71" s="8"/>
      <c r="J71" s="8"/>
      <c r="K71" s="8"/>
      <c r="L71" s="8"/>
      <c r="M71" s="8"/>
      <c r="N71" s="92">
        <f t="shared" si="8"/>
        <v>0</v>
      </c>
      <c r="O71" s="92">
        <f t="shared" si="9"/>
        <v>0</v>
      </c>
      <c r="P71" s="92">
        <f t="shared" si="10"/>
        <v>0</v>
      </c>
      <c r="Q71" s="92">
        <f t="shared" si="11"/>
        <v>0</v>
      </c>
      <c r="R71" s="92">
        <f t="shared" si="12"/>
        <v>0</v>
      </c>
      <c r="S71" s="1">
        <f t="shared" si="13"/>
        <v>0</v>
      </c>
      <c r="T71" s="1">
        <f t="shared" si="14"/>
        <v>0</v>
      </c>
      <c r="U71" s="1">
        <f t="shared" si="15"/>
        <v>0</v>
      </c>
      <c r="V71" s="1">
        <f t="shared" si="16"/>
        <v>0</v>
      </c>
      <c r="W71" s="1">
        <f t="shared" si="17"/>
        <v>0</v>
      </c>
    </row>
    <row r="72" spans="1:23" x14ac:dyDescent="0.2">
      <c r="A72" s="20"/>
      <c r="B72" s="6"/>
      <c r="C72" s="6"/>
      <c r="D72" s="6"/>
      <c r="E72" s="6"/>
      <c r="F72" s="94"/>
      <c r="G72" s="8"/>
      <c r="H72" s="8"/>
      <c r="I72" s="8"/>
      <c r="J72" s="8"/>
      <c r="K72" s="8"/>
      <c r="L72" s="8"/>
      <c r="M72" s="8"/>
      <c r="N72" s="92">
        <f t="shared" si="8"/>
        <v>0</v>
      </c>
      <c r="O72" s="92">
        <f t="shared" si="9"/>
        <v>0</v>
      </c>
      <c r="P72" s="92">
        <f t="shared" si="10"/>
        <v>0</v>
      </c>
      <c r="Q72" s="92">
        <f t="shared" si="11"/>
        <v>0</v>
      </c>
      <c r="R72" s="92">
        <f t="shared" si="12"/>
        <v>0</v>
      </c>
      <c r="S72" s="1">
        <f t="shared" si="13"/>
        <v>0</v>
      </c>
      <c r="T72" s="1">
        <f t="shared" si="14"/>
        <v>0</v>
      </c>
      <c r="U72" s="1">
        <f t="shared" si="15"/>
        <v>0</v>
      </c>
      <c r="V72" s="1">
        <f t="shared" si="16"/>
        <v>0</v>
      </c>
      <c r="W72" s="1">
        <f t="shared" si="17"/>
        <v>0</v>
      </c>
    </row>
    <row r="73" spans="1:23" x14ac:dyDescent="0.2">
      <c r="A73" s="20"/>
      <c r="B73" s="6"/>
      <c r="C73" s="6"/>
      <c r="D73" s="6"/>
      <c r="E73" s="6"/>
      <c r="F73" s="94"/>
      <c r="G73" s="8"/>
      <c r="H73" s="8"/>
      <c r="I73" s="8"/>
      <c r="J73" s="8"/>
      <c r="K73" s="8"/>
      <c r="L73" s="8"/>
      <c r="M73" s="8"/>
      <c r="N73" s="92">
        <f t="shared" si="8"/>
        <v>0</v>
      </c>
      <c r="O73" s="92">
        <f t="shared" si="9"/>
        <v>0</v>
      </c>
      <c r="P73" s="92">
        <f t="shared" si="10"/>
        <v>0</v>
      </c>
      <c r="Q73" s="92">
        <f t="shared" si="11"/>
        <v>0</v>
      </c>
      <c r="R73" s="92">
        <f t="shared" si="12"/>
        <v>0</v>
      </c>
      <c r="S73" s="1">
        <f t="shared" si="13"/>
        <v>0</v>
      </c>
      <c r="T73" s="1">
        <f t="shared" si="14"/>
        <v>0</v>
      </c>
      <c r="U73" s="1">
        <f t="shared" si="15"/>
        <v>0</v>
      </c>
      <c r="V73" s="1">
        <f t="shared" si="16"/>
        <v>0</v>
      </c>
      <c r="W73" s="1">
        <f t="shared" si="17"/>
        <v>0</v>
      </c>
    </row>
    <row r="74" spans="1:23" x14ac:dyDescent="0.2">
      <c r="A74" s="20"/>
      <c r="B74" s="6"/>
      <c r="C74" s="6"/>
      <c r="D74" s="6"/>
      <c r="E74" s="6"/>
      <c r="F74" s="94"/>
      <c r="G74" s="8"/>
      <c r="H74" s="8"/>
      <c r="I74" s="8"/>
      <c r="J74" s="8"/>
      <c r="K74" s="8"/>
      <c r="L74" s="8"/>
      <c r="M74" s="8"/>
      <c r="N74" s="92">
        <f t="shared" si="8"/>
        <v>0</v>
      </c>
      <c r="O74" s="92">
        <f t="shared" si="9"/>
        <v>0</v>
      </c>
      <c r="P74" s="92">
        <f t="shared" si="10"/>
        <v>0</v>
      </c>
      <c r="Q74" s="92">
        <f t="shared" si="11"/>
        <v>0</v>
      </c>
      <c r="R74" s="92">
        <f t="shared" si="12"/>
        <v>0</v>
      </c>
      <c r="S74" s="1">
        <f t="shared" si="13"/>
        <v>0</v>
      </c>
      <c r="T74" s="1">
        <f t="shared" si="14"/>
        <v>0</v>
      </c>
      <c r="U74" s="1">
        <f t="shared" si="15"/>
        <v>0</v>
      </c>
      <c r="V74" s="1">
        <f t="shared" si="16"/>
        <v>0</v>
      </c>
      <c r="W74" s="1">
        <f t="shared" si="17"/>
        <v>0</v>
      </c>
    </row>
    <row r="75" spans="1:23" x14ac:dyDescent="0.2">
      <c r="A75" s="20"/>
      <c r="B75" s="6"/>
      <c r="C75" s="6"/>
      <c r="D75" s="6"/>
      <c r="E75" s="6"/>
      <c r="F75" s="94"/>
      <c r="G75" s="7"/>
      <c r="H75" s="8"/>
      <c r="I75" s="8"/>
      <c r="J75" s="8"/>
      <c r="K75" s="8"/>
      <c r="L75" s="8"/>
      <c r="M75" s="8"/>
      <c r="N75" s="92">
        <f t="shared" si="8"/>
        <v>0</v>
      </c>
      <c r="O75" s="92">
        <f t="shared" si="9"/>
        <v>0</v>
      </c>
      <c r="P75" s="92">
        <f>+$F75*((1+$H75)^SUM($S75:$T75))*K75*(1+$G75)</f>
        <v>0</v>
      </c>
      <c r="Q75" s="92">
        <f>+$F75*((1+$H75)^SUM($S75:$U75))*L75*(1+$G75)</f>
        <v>0</v>
      </c>
      <c r="R75" s="92">
        <f>+$F75*((1+$H75)^SUM($S75:$V75))*M75*(1+$G75)</f>
        <v>0</v>
      </c>
      <c r="S75" s="1">
        <f>IF(I75&gt;0,1,0)</f>
        <v>0</v>
      </c>
      <c r="T75" s="1">
        <f>IF(SUM(I75:J75)&gt;0,1,0)</f>
        <v>0</v>
      </c>
      <c r="U75" s="1">
        <f>IF(SUM(I75:K75)&gt;0,1,0)</f>
        <v>0</v>
      </c>
      <c r="V75" s="1">
        <f>IF(SUM(I75:L75)&gt;0,1,0)</f>
        <v>0</v>
      </c>
      <c r="W75" s="1">
        <f>IF(SUM(I75:M75)&gt;0,1,0)</f>
        <v>0</v>
      </c>
    </row>
    <row r="76" spans="1:23" x14ac:dyDescent="0.2">
      <c r="B76" s="46"/>
      <c r="C76" s="46"/>
      <c r="D76" s="46"/>
      <c r="E76" s="46"/>
      <c r="F76" s="47"/>
      <c r="G76" s="47"/>
      <c r="H76" s="48"/>
      <c r="I76" s="48"/>
      <c r="J76" s="48"/>
      <c r="K76" s="48"/>
      <c r="L76" s="48"/>
      <c r="M76" s="48"/>
      <c r="N76" s="95">
        <f>+SUM(N6:N75)</f>
        <v>0</v>
      </c>
      <c r="O76" s="95">
        <f>+SUM(O6:O75)</f>
        <v>0</v>
      </c>
      <c r="P76" s="95">
        <f>+SUM(P6:P75)</f>
        <v>0</v>
      </c>
      <c r="Q76" s="95">
        <f>+SUM(Q6:Q75)</f>
        <v>0</v>
      </c>
      <c r="R76" s="95">
        <f>+SUM(R6:R75)</f>
        <v>0</v>
      </c>
    </row>
    <row r="77" spans="1:23" x14ac:dyDescent="0.2">
      <c r="A77" s="4" t="s">
        <v>123</v>
      </c>
      <c r="B77" s="4"/>
      <c r="C77" s="46"/>
      <c r="D77" s="46"/>
      <c r="E77" s="46"/>
      <c r="F77" s="47"/>
      <c r="G77" s="47"/>
      <c r="H77" s="48"/>
      <c r="I77" s="48"/>
      <c r="J77" s="48"/>
      <c r="K77" s="48"/>
      <c r="L77" s="48"/>
      <c r="M77" s="48"/>
      <c r="N77" s="47"/>
      <c r="O77" s="47"/>
      <c r="P77" s="47"/>
      <c r="Q77" s="47"/>
      <c r="R77" s="47"/>
    </row>
    <row r="78" spans="1:23" hidden="1" x14ac:dyDescent="0.2">
      <c r="B78" s="46"/>
      <c r="C78" s="46"/>
      <c r="D78" s="46"/>
      <c r="E78" s="46"/>
      <c r="F78" s="47"/>
      <c r="G78" s="47"/>
      <c r="H78" s="48"/>
      <c r="I78" s="48"/>
      <c r="J78" s="48"/>
      <c r="K78" s="48"/>
      <c r="L78" s="48"/>
      <c r="M78" s="48"/>
      <c r="N78" s="47"/>
      <c r="O78" s="47"/>
      <c r="P78" s="47"/>
      <c r="Q78" s="47"/>
      <c r="R78" s="47"/>
    </row>
    <row r="79" spans="1:23" hidden="1" x14ac:dyDescent="0.2">
      <c r="A79" s="1" t="s">
        <v>105</v>
      </c>
      <c r="B79" s="46"/>
      <c r="C79" s="46"/>
      <c r="D79" s="46"/>
      <c r="E79" s="46"/>
      <c r="F79" s="47"/>
      <c r="G79" s="47"/>
      <c r="H79" s="48"/>
      <c r="I79" s="48"/>
      <c r="J79" s="48"/>
      <c r="K79" s="48"/>
      <c r="L79" s="48"/>
      <c r="M79" s="48"/>
      <c r="N79" s="47">
        <f t="shared" ref="N79:N84" si="26">+SUMIF($A$6:$A$75,$A79,N$6:N$75)</f>
        <v>0</v>
      </c>
      <c r="O79" s="47">
        <f t="shared" ref="O79:R84" si="27">+SUMIF($A$6:$A$75,$A79,O$6:O$75)</f>
        <v>0</v>
      </c>
      <c r="P79" s="47">
        <f t="shared" si="27"/>
        <v>0</v>
      </c>
      <c r="Q79" s="47">
        <f t="shared" si="27"/>
        <v>0</v>
      </c>
      <c r="R79" s="47">
        <f t="shared" si="27"/>
        <v>0</v>
      </c>
    </row>
    <row r="80" spans="1:23" hidden="1" x14ac:dyDescent="0.2">
      <c r="A80" s="1" t="s">
        <v>106</v>
      </c>
      <c r="B80" s="46"/>
      <c r="C80" s="46"/>
      <c r="D80" s="46"/>
      <c r="E80" s="46"/>
      <c r="F80" s="47"/>
      <c r="G80" s="47"/>
      <c r="H80" s="48"/>
      <c r="I80" s="48"/>
      <c r="J80" s="48"/>
      <c r="K80" s="48"/>
      <c r="L80" s="48"/>
      <c r="M80" s="48"/>
      <c r="N80" s="47">
        <f t="shared" si="26"/>
        <v>0</v>
      </c>
      <c r="O80" s="47">
        <f t="shared" si="27"/>
        <v>0</v>
      </c>
      <c r="P80" s="47">
        <f t="shared" si="27"/>
        <v>0</v>
      </c>
      <c r="Q80" s="47">
        <f t="shared" si="27"/>
        <v>0</v>
      </c>
      <c r="R80" s="47">
        <f t="shared" si="27"/>
        <v>0</v>
      </c>
    </row>
    <row r="81" spans="1:18" hidden="1" x14ac:dyDescent="0.2">
      <c r="A81" s="1" t="s">
        <v>107</v>
      </c>
      <c r="B81" s="46"/>
      <c r="C81" s="46"/>
      <c r="D81" s="46"/>
      <c r="E81" s="46"/>
      <c r="F81" s="47"/>
      <c r="G81" s="47"/>
      <c r="H81" s="48"/>
      <c r="I81" s="48"/>
      <c r="J81" s="48"/>
      <c r="K81" s="48"/>
      <c r="L81" s="48"/>
      <c r="M81" s="48"/>
      <c r="N81" s="47">
        <f t="shared" si="26"/>
        <v>0</v>
      </c>
      <c r="O81" s="47">
        <f t="shared" si="27"/>
        <v>0</v>
      </c>
      <c r="P81" s="47">
        <f t="shared" si="27"/>
        <v>0</v>
      </c>
      <c r="Q81" s="47">
        <f t="shared" si="27"/>
        <v>0</v>
      </c>
      <c r="R81" s="47">
        <f t="shared" si="27"/>
        <v>0</v>
      </c>
    </row>
    <row r="82" spans="1:18" hidden="1" x14ac:dyDescent="0.2">
      <c r="A82" s="1" t="s">
        <v>108</v>
      </c>
      <c r="B82" s="46"/>
      <c r="C82" s="46"/>
      <c r="D82" s="46"/>
      <c r="E82" s="46"/>
      <c r="F82" s="47"/>
      <c r="G82" s="47"/>
      <c r="H82" s="48"/>
      <c r="I82" s="48"/>
      <c r="J82" s="48"/>
      <c r="K82" s="48"/>
      <c r="L82" s="48"/>
      <c r="M82" s="48"/>
      <c r="N82" s="47">
        <f t="shared" si="26"/>
        <v>0</v>
      </c>
      <c r="O82" s="47">
        <f t="shared" si="27"/>
        <v>0</v>
      </c>
      <c r="P82" s="47">
        <f t="shared" si="27"/>
        <v>0</v>
      </c>
      <c r="Q82" s="47">
        <f t="shared" si="27"/>
        <v>0</v>
      </c>
      <c r="R82" s="47">
        <f t="shared" si="27"/>
        <v>0</v>
      </c>
    </row>
    <row r="83" spans="1:18" hidden="1" x14ac:dyDescent="0.2">
      <c r="A83" s="1" t="s">
        <v>109</v>
      </c>
      <c r="B83" s="46"/>
      <c r="C83" s="46"/>
      <c r="D83" s="46"/>
      <c r="E83" s="46"/>
      <c r="F83" s="47"/>
      <c r="G83" s="47"/>
      <c r="H83" s="48"/>
      <c r="I83" s="48"/>
      <c r="J83" s="48"/>
      <c r="K83" s="48"/>
      <c r="L83" s="48"/>
      <c r="M83" s="48"/>
      <c r="N83" s="47">
        <f t="shared" si="26"/>
        <v>0</v>
      </c>
      <c r="O83" s="47">
        <f t="shared" si="27"/>
        <v>0</v>
      </c>
      <c r="P83" s="47">
        <f t="shared" si="27"/>
        <v>0</v>
      </c>
      <c r="Q83" s="47">
        <f t="shared" si="27"/>
        <v>0</v>
      </c>
      <c r="R83" s="47">
        <f t="shared" si="27"/>
        <v>0</v>
      </c>
    </row>
    <row r="84" spans="1:18" hidden="1" x14ac:dyDescent="0.2">
      <c r="A84" s="124" t="s">
        <v>110</v>
      </c>
      <c r="B84" s="46"/>
      <c r="C84" s="46"/>
      <c r="D84" s="46"/>
      <c r="E84" s="46"/>
      <c r="F84" s="47"/>
      <c r="G84" s="47"/>
      <c r="H84" s="48"/>
      <c r="I84" s="48"/>
      <c r="J84" s="48"/>
      <c r="K84" s="48"/>
      <c r="L84" s="48"/>
      <c r="M84" s="48"/>
      <c r="N84" s="47">
        <f t="shared" si="26"/>
        <v>0</v>
      </c>
      <c r="O84" s="47">
        <f t="shared" si="27"/>
        <v>0</v>
      </c>
      <c r="P84" s="47">
        <f t="shared" si="27"/>
        <v>0</v>
      </c>
      <c r="Q84" s="47">
        <f t="shared" si="27"/>
        <v>0</v>
      </c>
      <c r="R84" s="47">
        <f t="shared" si="27"/>
        <v>0</v>
      </c>
    </row>
    <row r="85" spans="1:18" hidden="1" x14ac:dyDescent="0.2">
      <c r="B85" s="46"/>
      <c r="C85" s="46"/>
      <c r="D85" s="46"/>
      <c r="E85" s="46"/>
      <c r="F85" s="47"/>
      <c r="G85" s="47"/>
      <c r="H85" s="48"/>
      <c r="I85" s="48"/>
      <c r="J85" s="48"/>
      <c r="K85" s="48"/>
      <c r="L85" s="48"/>
      <c r="M85" s="48"/>
      <c r="N85" s="47"/>
      <c r="O85" s="47"/>
      <c r="P85" s="47"/>
      <c r="Q85" s="47"/>
      <c r="R85" s="47"/>
    </row>
    <row r="86" spans="1:18" x14ac:dyDescent="0.2">
      <c r="B86" s="46"/>
      <c r="C86" s="46"/>
      <c r="D86" s="46"/>
      <c r="E86" s="46"/>
      <c r="F86" s="47"/>
      <c r="G86" s="47"/>
      <c r="H86" s="48"/>
      <c r="I86" s="48"/>
      <c r="J86" s="48"/>
      <c r="K86" s="48"/>
      <c r="L86" s="48"/>
      <c r="M86" s="48"/>
      <c r="N86" s="47"/>
      <c r="O86" s="47"/>
      <c r="P86" s="47"/>
      <c r="Q86" s="47"/>
      <c r="R86" s="47"/>
    </row>
    <row r="87" spans="1:18" x14ac:dyDescent="0.2">
      <c r="B87" s="46"/>
      <c r="C87" s="46"/>
      <c r="D87" s="46"/>
      <c r="E87" s="46"/>
      <c r="F87" s="47"/>
      <c r="G87" s="47"/>
      <c r="H87" s="48"/>
      <c r="I87" s="48"/>
      <c r="J87" s="48"/>
      <c r="K87" s="48"/>
      <c r="L87" s="48"/>
      <c r="M87" s="48"/>
      <c r="N87" s="47"/>
      <c r="O87" s="47"/>
      <c r="P87" s="47"/>
      <c r="Q87" s="47"/>
      <c r="R87" s="47"/>
    </row>
    <row r="88" spans="1:18" x14ac:dyDescent="0.2">
      <c r="B88" s="46"/>
      <c r="C88" s="46"/>
      <c r="D88" s="46"/>
      <c r="E88" s="46"/>
      <c r="F88" s="47"/>
      <c r="G88" s="47"/>
      <c r="H88" s="48"/>
      <c r="I88" s="48"/>
      <c r="J88" s="48"/>
      <c r="K88" s="48"/>
      <c r="L88" s="48"/>
      <c r="M88" s="48"/>
      <c r="N88" s="47"/>
      <c r="O88" s="47"/>
      <c r="P88" s="47"/>
      <c r="Q88" s="47"/>
      <c r="R88" s="47"/>
    </row>
    <row r="89" spans="1:18" x14ac:dyDescent="0.2">
      <c r="B89" s="46"/>
      <c r="C89" s="46"/>
      <c r="D89" s="46"/>
      <c r="E89" s="46"/>
      <c r="F89" s="47"/>
      <c r="G89" s="47"/>
      <c r="H89" s="48"/>
      <c r="I89" s="48"/>
      <c r="J89" s="48"/>
      <c r="K89" s="48"/>
      <c r="L89" s="48"/>
      <c r="M89" s="48"/>
      <c r="N89" s="47"/>
      <c r="O89" s="47"/>
      <c r="P89" s="47"/>
      <c r="Q89" s="47"/>
      <c r="R89" s="47"/>
    </row>
    <row r="90" spans="1:18" x14ac:dyDescent="0.2">
      <c r="B90" s="46"/>
      <c r="C90" s="46"/>
      <c r="D90" s="46"/>
      <c r="E90" s="46"/>
      <c r="F90" s="47"/>
      <c r="G90" s="47"/>
      <c r="H90" s="48"/>
      <c r="I90" s="48"/>
      <c r="J90" s="48"/>
      <c r="K90" s="48"/>
      <c r="L90" s="48"/>
      <c r="M90" s="48"/>
      <c r="N90" s="47"/>
      <c r="O90" s="47"/>
      <c r="P90" s="47"/>
      <c r="Q90" s="47"/>
      <c r="R90" s="47"/>
    </row>
    <row r="91" spans="1:18" x14ac:dyDescent="0.2">
      <c r="B91" s="46"/>
      <c r="C91" s="46"/>
      <c r="D91" s="46"/>
      <c r="E91" s="46"/>
      <c r="F91" s="47"/>
      <c r="G91" s="47"/>
      <c r="H91" s="48"/>
      <c r="I91" s="48"/>
      <c r="J91" s="48"/>
      <c r="K91" s="48"/>
      <c r="L91" s="48"/>
      <c r="M91" s="48"/>
      <c r="N91" s="47"/>
      <c r="O91" s="47"/>
      <c r="P91" s="47"/>
      <c r="Q91" s="47"/>
      <c r="R91" s="47"/>
    </row>
    <row r="92" spans="1:18" x14ac:dyDescent="0.2">
      <c r="B92" s="46"/>
      <c r="C92" s="46"/>
      <c r="D92" s="46"/>
      <c r="E92" s="46"/>
      <c r="F92" s="47"/>
      <c r="G92" s="47"/>
      <c r="H92" s="48"/>
      <c r="I92" s="48"/>
      <c r="J92" s="48"/>
      <c r="K92" s="48"/>
      <c r="L92" s="48"/>
      <c r="M92" s="48"/>
      <c r="N92" s="47"/>
      <c r="O92" s="47"/>
      <c r="P92" s="47"/>
      <c r="Q92" s="47"/>
      <c r="R92" s="47"/>
    </row>
    <row r="93" spans="1:18" x14ac:dyDescent="0.2">
      <c r="B93" s="46"/>
      <c r="C93" s="46"/>
      <c r="D93" s="46"/>
      <c r="E93" s="46"/>
      <c r="F93" s="47"/>
      <c r="G93" s="47"/>
      <c r="H93" s="48"/>
      <c r="I93" s="48"/>
      <c r="J93" s="48"/>
      <c r="K93" s="48"/>
      <c r="L93" s="48"/>
      <c r="M93" s="48"/>
      <c r="N93" s="47"/>
      <c r="O93" s="47"/>
      <c r="P93" s="47"/>
      <c r="Q93" s="47"/>
      <c r="R93" s="47"/>
    </row>
    <row r="94" spans="1:18" x14ac:dyDescent="0.2">
      <c r="B94" s="46"/>
      <c r="C94" s="46"/>
      <c r="D94" s="46"/>
      <c r="E94" s="46"/>
      <c r="F94" s="47"/>
      <c r="G94" s="47"/>
      <c r="H94" s="46"/>
      <c r="I94" s="46"/>
      <c r="J94" s="46"/>
      <c r="K94" s="46"/>
      <c r="L94" s="46"/>
      <c r="M94" s="46"/>
      <c r="N94" s="47"/>
      <c r="O94" s="47"/>
      <c r="P94" s="47"/>
      <c r="Q94" s="47"/>
      <c r="R94" s="47"/>
    </row>
  </sheetData>
  <mergeCells count="9">
    <mergeCell ref="A4:A5"/>
    <mergeCell ref="N4:R4"/>
    <mergeCell ref="I4:M4"/>
    <mergeCell ref="B4:B5"/>
    <mergeCell ref="C4:C5"/>
    <mergeCell ref="D4:D5"/>
    <mergeCell ref="E4:E5"/>
    <mergeCell ref="F4:F5"/>
    <mergeCell ref="H4:H5"/>
  </mergeCells>
  <phoneticPr fontId="2" type="noConversion"/>
  <dataValidations count="1">
    <dataValidation type="list" allowBlank="1" showInputMessage="1" showErrorMessage="1" sqref="A6:A75" xr:uid="{00000000-0002-0000-0400-000000000000}">
      <formula1>$A$79:$A$84</formula1>
    </dataValidation>
  </dataValidations>
  <pageMargins left="0.75" right="0.75" top="1" bottom="1" header="0.5" footer="0.5"/>
  <pageSetup scale="51" fitToHeight="0"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68"/>
  <sheetViews>
    <sheetView zoomScaleNormal="100" workbookViewId="0">
      <pane ySplit="5" topLeftCell="A15" activePane="bottomLeft" state="frozen"/>
      <selection pane="bottomLeft" activeCell="B2" sqref="B2"/>
    </sheetView>
  </sheetViews>
  <sheetFormatPr defaultColWidth="9.28515625" defaultRowHeight="12.75" x14ac:dyDescent="0.2"/>
  <cols>
    <col min="1" max="1" width="12.28515625" style="1" customWidth="1"/>
    <col min="2" max="2" width="16" style="1" customWidth="1"/>
    <col min="3" max="3" width="9" style="1" bestFit="1" customWidth="1"/>
    <col min="4" max="4" width="23.7109375" style="1" customWidth="1"/>
    <col min="5" max="5" width="11.7109375" style="1" customWidth="1"/>
    <col min="6" max="10" width="9.28515625" style="1"/>
    <col min="11" max="11" width="1.28515625" style="1" customWidth="1"/>
    <col min="12" max="12" width="9.5703125" style="1" bestFit="1" customWidth="1"/>
    <col min="13" max="16384" width="9.28515625" style="1"/>
  </cols>
  <sheetData>
    <row r="2" spans="1:18" ht="15.75" x14ac:dyDescent="0.25">
      <c r="B2" s="32" t="s">
        <v>92</v>
      </c>
    </row>
    <row r="3" spans="1:18" ht="13.5" thickBot="1" x14ac:dyDescent="0.25"/>
    <row r="4" spans="1:18" ht="22.5" customHeight="1" x14ac:dyDescent="0.2">
      <c r="A4" s="187" t="s">
        <v>104</v>
      </c>
      <c r="B4" s="194" t="s">
        <v>114</v>
      </c>
      <c r="C4" s="196" t="s">
        <v>116</v>
      </c>
      <c r="D4" s="196" t="s">
        <v>117</v>
      </c>
      <c r="E4" s="187" t="s">
        <v>124</v>
      </c>
      <c r="F4" s="191" t="s">
        <v>125</v>
      </c>
      <c r="G4" s="192"/>
      <c r="H4" s="192"/>
      <c r="I4" s="192"/>
      <c r="J4" s="192"/>
      <c r="K4" s="50"/>
      <c r="L4" s="191" t="s">
        <v>126</v>
      </c>
      <c r="M4" s="192"/>
      <c r="N4" s="192"/>
      <c r="O4" s="192"/>
      <c r="P4" s="202"/>
    </row>
    <row r="5" spans="1:18" ht="13.5" thickBot="1" x14ac:dyDescent="0.25">
      <c r="A5" s="188"/>
      <c r="B5" s="195"/>
      <c r="C5" s="197"/>
      <c r="D5" s="197"/>
      <c r="E5" s="188"/>
      <c r="F5" s="22" t="s">
        <v>122</v>
      </c>
      <c r="G5" s="22" t="s">
        <v>86</v>
      </c>
      <c r="H5" s="22" t="s">
        <v>87</v>
      </c>
      <c r="I5" s="22" t="s">
        <v>88</v>
      </c>
      <c r="J5" s="49" t="s">
        <v>89</v>
      </c>
      <c r="K5" s="51"/>
      <c r="L5" s="22" t="s">
        <v>122</v>
      </c>
      <c r="M5" s="22" t="s">
        <v>86</v>
      </c>
      <c r="N5" s="22" t="s">
        <v>87</v>
      </c>
      <c r="O5" s="22" t="s">
        <v>88</v>
      </c>
      <c r="P5" s="23" t="s">
        <v>89</v>
      </c>
    </row>
    <row r="6" spans="1:18" x14ac:dyDescent="0.2">
      <c r="A6" s="20"/>
      <c r="B6" s="20"/>
      <c r="C6" s="20"/>
      <c r="D6" s="20"/>
      <c r="E6" s="93"/>
      <c r="F6" s="96"/>
      <c r="G6" s="96"/>
      <c r="H6" s="96"/>
      <c r="I6" s="96"/>
      <c r="J6" s="97"/>
      <c r="K6" s="52"/>
      <c r="L6" s="92">
        <f>+$E6*F6</f>
        <v>0</v>
      </c>
      <c r="M6" s="92">
        <f>+$E6*G6</f>
        <v>0</v>
      </c>
      <c r="N6" s="92">
        <f>+$E6*H6</f>
        <v>0</v>
      </c>
      <c r="O6" s="92">
        <f>+$E6*I6</f>
        <v>0</v>
      </c>
      <c r="P6" s="92">
        <f>+$E6*J6</f>
        <v>0</v>
      </c>
      <c r="R6" s="124"/>
    </row>
    <row r="7" spans="1:18" x14ac:dyDescent="0.2">
      <c r="A7" s="20"/>
      <c r="B7" s="6"/>
      <c r="C7" s="6"/>
      <c r="D7" s="6"/>
      <c r="E7" s="94"/>
      <c r="F7" s="98"/>
      <c r="G7" s="98"/>
      <c r="H7" s="98"/>
      <c r="I7" s="98"/>
      <c r="J7" s="99"/>
      <c r="K7" s="52"/>
      <c r="L7" s="92">
        <f>+$E7*F7</f>
        <v>0</v>
      </c>
      <c r="M7" s="92">
        <f t="shared" ref="M7:M49" si="0">+$E7*G7</f>
        <v>0</v>
      </c>
      <c r="N7" s="92">
        <f t="shared" ref="N7:N49" si="1">+$E7*H7</f>
        <v>0</v>
      </c>
      <c r="O7" s="92">
        <f t="shared" ref="O7:O49" si="2">+$E7*I7</f>
        <v>0</v>
      </c>
      <c r="P7" s="92">
        <f t="shared" ref="P7:P49" si="3">+$E7*J7</f>
        <v>0</v>
      </c>
    </row>
    <row r="8" spans="1:18" x14ac:dyDescent="0.2">
      <c r="A8" s="20"/>
      <c r="B8" s="6"/>
      <c r="C8" s="6"/>
      <c r="D8" s="6"/>
      <c r="E8" s="94"/>
      <c r="F8" s="98"/>
      <c r="G8" s="98"/>
      <c r="H8" s="98"/>
      <c r="I8" s="98"/>
      <c r="J8" s="99"/>
      <c r="K8" s="52"/>
      <c r="L8" s="92">
        <f>+$E8*F8</f>
        <v>0</v>
      </c>
      <c r="M8" s="92">
        <f t="shared" si="0"/>
        <v>0</v>
      </c>
      <c r="N8" s="92">
        <f t="shared" si="1"/>
        <v>0</v>
      </c>
      <c r="O8" s="92">
        <f t="shared" si="2"/>
        <v>0</v>
      </c>
      <c r="P8" s="92">
        <f t="shared" si="3"/>
        <v>0</v>
      </c>
    </row>
    <row r="9" spans="1:18" x14ac:dyDescent="0.2">
      <c r="A9" s="20"/>
      <c r="B9" s="6"/>
      <c r="C9" s="6"/>
      <c r="D9" s="6"/>
      <c r="E9" s="94"/>
      <c r="F9" s="98"/>
      <c r="G9" s="98"/>
      <c r="H9" s="98"/>
      <c r="I9" s="98"/>
      <c r="J9" s="99"/>
      <c r="K9" s="52"/>
      <c r="L9" s="92">
        <f>+$E9*F9</f>
        <v>0</v>
      </c>
      <c r="M9" s="92">
        <f t="shared" si="0"/>
        <v>0</v>
      </c>
      <c r="N9" s="92">
        <f t="shared" si="1"/>
        <v>0</v>
      </c>
      <c r="O9" s="92">
        <f t="shared" si="2"/>
        <v>0</v>
      </c>
      <c r="P9" s="92">
        <f t="shared" si="3"/>
        <v>0</v>
      </c>
    </row>
    <row r="10" spans="1:18" x14ac:dyDescent="0.2">
      <c r="A10" s="20"/>
      <c r="B10" s="6"/>
      <c r="C10" s="6"/>
      <c r="D10" s="6"/>
      <c r="E10" s="94"/>
      <c r="F10" s="98"/>
      <c r="G10" s="98"/>
      <c r="H10" s="98"/>
      <c r="I10" s="98"/>
      <c r="J10" s="99"/>
      <c r="K10" s="52"/>
      <c r="L10" s="92">
        <f>+$E10*F10</f>
        <v>0</v>
      </c>
      <c r="M10" s="92">
        <f t="shared" si="0"/>
        <v>0</v>
      </c>
      <c r="N10" s="92">
        <f t="shared" si="1"/>
        <v>0</v>
      </c>
      <c r="O10" s="92">
        <f t="shared" si="2"/>
        <v>0</v>
      </c>
      <c r="P10" s="92">
        <f t="shared" si="3"/>
        <v>0</v>
      </c>
    </row>
    <row r="11" spans="1:18" x14ac:dyDescent="0.2">
      <c r="A11" s="20"/>
      <c r="B11" s="6"/>
      <c r="C11" s="6"/>
      <c r="D11" s="6"/>
      <c r="E11" s="94"/>
      <c r="F11" s="98"/>
      <c r="G11" s="98"/>
      <c r="H11" s="98"/>
      <c r="I11" s="98"/>
      <c r="J11" s="99"/>
      <c r="K11" s="52"/>
      <c r="L11" s="92">
        <f>+$E11*F11</f>
        <v>0</v>
      </c>
      <c r="M11" s="92">
        <f t="shared" si="0"/>
        <v>0</v>
      </c>
      <c r="N11" s="92">
        <f t="shared" si="1"/>
        <v>0</v>
      </c>
      <c r="O11" s="92">
        <f t="shared" si="2"/>
        <v>0</v>
      </c>
      <c r="P11" s="92">
        <f t="shared" si="3"/>
        <v>0</v>
      </c>
    </row>
    <row r="12" spans="1:18" x14ac:dyDescent="0.2">
      <c r="A12" s="20"/>
      <c r="B12" s="6"/>
      <c r="C12" s="6"/>
      <c r="D12" s="6"/>
      <c r="E12" s="94"/>
      <c r="F12" s="98"/>
      <c r="G12" s="98"/>
      <c r="H12" s="98"/>
      <c r="I12" s="98"/>
      <c r="J12" s="99"/>
      <c r="K12" s="52"/>
      <c r="L12" s="92">
        <f t="shared" ref="L12:L36" si="4">+$E12*F12</f>
        <v>0</v>
      </c>
      <c r="M12" s="92">
        <f t="shared" si="0"/>
        <v>0</v>
      </c>
      <c r="N12" s="92">
        <f t="shared" si="1"/>
        <v>0</v>
      </c>
      <c r="O12" s="92">
        <f t="shared" si="2"/>
        <v>0</v>
      </c>
      <c r="P12" s="92">
        <f t="shared" si="3"/>
        <v>0</v>
      </c>
    </row>
    <row r="13" spans="1:18" x14ac:dyDescent="0.2">
      <c r="A13" s="20"/>
      <c r="B13" s="6"/>
      <c r="C13" s="6"/>
      <c r="D13" s="6"/>
      <c r="E13" s="94"/>
      <c r="F13" s="98"/>
      <c r="G13" s="98"/>
      <c r="H13" s="98"/>
      <c r="I13" s="98"/>
      <c r="J13" s="99"/>
      <c r="K13" s="52"/>
      <c r="L13" s="92">
        <f t="shared" si="4"/>
        <v>0</v>
      </c>
      <c r="M13" s="92">
        <f t="shared" si="0"/>
        <v>0</v>
      </c>
      <c r="N13" s="92">
        <f t="shared" si="1"/>
        <v>0</v>
      </c>
      <c r="O13" s="92">
        <f t="shared" si="2"/>
        <v>0</v>
      </c>
      <c r="P13" s="92">
        <f t="shared" si="3"/>
        <v>0</v>
      </c>
    </row>
    <row r="14" spans="1:18" x14ac:dyDescent="0.2">
      <c r="A14" s="20"/>
      <c r="B14" s="6"/>
      <c r="C14" s="6"/>
      <c r="D14" s="6"/>
      <c r="E14" s="94"/>
      <c r="F14" s="98"/>
      <c r="G14" s="98"/>
      <c r="H14" s="98"/>
      <c r="I14" s="98"/>
      <c r="J14" s="99"/>
      <c r="K14" s="52"/>
      <c r="L14" s="92">
        <f t="shared" si="4"/>
        <v>0</v>
      </c>
      <c r="M14" s="92">
        <f t="shared" si="0"/>
        <v>0</v>
      </c>
      <c r="N14" s="92">
        <f t="shared" si="1"/>
        <v>0</v>
      </c>
      <c r="O14" s="92">
        <f t="shared" si="2"/>
        <v>0</v>
      </c>
      <c r="P14" s="92">
        <f t="shared" si="3"/>
        <v>0</v>
      </c>
    </row>
    <row r="15" spans="1:18" x14ac:dyDescent="0.2">
      <c r="A15" s="20"/>
      <c r="B15" s="6"/>
      <c r="C15" s="6"/>
      <c r="D15" s="6"/>
      <c r="E15" s="94"/>
      <c r="F15" s="98"/>
      <c r="G15" s="98"/>
      <c r="H15" s="98"/>
      <c r="I15" s="98"/>
      <c r="J15" s="99"/>
      <c r="K15" s="52"/>
      <c r="L15" s="92">
        <f t="shared" si="4"/>
        <v>0</v>
      </c>
      <c r="M15" s="92">
        <f t="shared" si="0"/>
        <v>0</v>
      </c>
      <c r="N15" s="92">
        <f t="shared" si="1"/>
        <v>0</v>
      </c>
      <c r="O15" s="92">
        <f t="shared" si="2"/>
        <v>0</v>
      </c>
      <c r="P15" s="92">
        <f t="shared" si="3"/>
        <v>0</v>
      </c>
    </row>
    <row r="16" spans="1:18" x14ac:dyDescent="0.2">
      <c r="A16" s="20"/>
      <c r="B16" s="6"/>
      <c r="C16" s="6"/>
      <c r="D16" s="6"/>
      <c r="E16" s="94"/>
      <c r="F16" s="98"/>
      <c r="G16" s="98"/>
      <c r="H16" s="98"/>
      <c r="I16" s="98"/>
      <c r="J16" s="99"/>
      <c r="K16" s="52"/>
      <c r="L16" s="92">
        <f t="shared" si="4"/>
        <v>0</v>
      </c>
      <c r="M16" s="92">
        <f t="shared" si="0"/>
        <v>0</v>
      </c>
      <c r="N16" s="92">
        <f t="shared" si="1"/>
        <v>0</v>
      </c>
      <c r="O16" s="92">
        <f t="shared" si="2"/>
        <v>0</v>
      </c>
      <c r="P16" s="92">
        <f t="shared" si="3"/>
        <v>0</v>
      </c>
    </row>
    <row r="17" spans="1:16" x14ac:dyDescent="0.2">
      <c r="A17" s="20"/>
      <c r="B17" s="6"/>
      <c r="C17" s="6"/>
      <c r="D17" s="6"/>
      <c r="E17" s="94"/>
      <c r="F17" s="98"/>
      <c r="G17" s="98"/>
      <c r="H17" s="98"/>
      <c r="I17" s="98"/>
      <c r="J17" s="99"/>
      <c r="K17" s="52"/>
      <c r="L17" s="92">
        <f t="shared" si="4"/>
        <v>0</v>
      </c>
      <c r="M17" s="92">
        <f t="shared" si="0"/>
        <v>0</v>
      </c>
      <c r="N17" s="92">
        <f t="shared" si="1"/>
        <v>0</v>
      </c>
      <c r="O17" s="92">
        <f t="shared" si="2"/>
        <v>0</v>
      </c>
      <c r="P17" s="92">
        <f t="shared" si="3"/>
        <v>0</v>
      </c>
    </row>
    <row r="18" spans="1:16" x14ac:dyDescent="0.2">
      <c r="A18" s="20"/>
      <c r="B18" s="6"/>
      <c r="C18" s="6"/>
      <c r="D18" s="6"/>
      <c r="E18" s="94"/>
      <c r="F18" s="98"/>
      <c r="G18" s="98"/>
      <c r="H18" s="98"/>
      <c r="I18" s="98"/>
      <c r="J18" s="99"/>
      <c r="K18" s="52"/>
      <c r="L18" s="92">
        <f t="shared" si="4"/>
        <v>0</v>
      </c>
      <c r="M18" s="92">
        <f t="shared" si="0"/>
        <v>0</v>
      </c>
      <c r="N18" s="92">
        <f t="shared" si="1"/>
        <v>0</v>
      </c>
      <c r="O18" s="92">
        <f t="shared" si="2"/>
        <v>0</v>
      </c>
      <c r="P18" s="92">
        <f t="shared" si="3"/>
        <v>0</v>
      </c>
    </row>
    <row r="19" spans="1:16" x14ac:dyDescent="0.2">
      <c r="A19" s="20"/>
      <c r="B19" s="6"/>
      <c r="C19" s="6"/>
      <c r="D19" s="6"/>
      <c r="E19" s="94"/>
      <c r="F19" s="98"/>
      <c r="G19" s="98"/>
      <c r="H19" s="98"/>
      <c r="I19" s="98"/>
      <c r="J19" s="99"/>
      <c r="K19" s="52"/>
      <c r="L19" s="92">
        <f t="shared" si="4"/>
        <v>0</v>
      </c>
      <c r="M19" s="92">
        <f t="shared" si="0"/>
        <v>0</v>
      </c>
      <c r="N19" s="92">
        <f t="shared" si="1"/>
        <v>0</v>
      </c>
      <c r="O19" s="92">
        <f t="shared" si="2"/>
        <v>0</v>
      </c>
      <c r="P19" s="92">
        <f t="shared" si="3"/>
        <v>0</v>
      </c>
    </row>
    <row r="20" spans="1:16" x14ac:dyDescent="0.2">
      <c r="A20" s="20"/>
      <c r="B20" s="6"/>
      <c r="C20" s="6"/>
      <c r="D20" s="6"/>
      <c r="E20" s="94"/>
      <c r="F20" s="98"/>
      <c r="G20" s="98"/>
      <c r="H20" s="98"/>
      <c r="I20" s="98"/>
      <c r="J20" s="99"/>
      <c r="K20" s="52"/>
      <c r="L20" s="92">
        <f t="shared" si="4"/>
        <v>0</v>
      </c>
      <c r="M20" s="92">
        <f t="shared" si="0"/>
        <v>0</v>
      </c>
      <c r="N20" s="92">
        <f t="shared" si="1"/>
        <v>0</v>
      </c>
      <c r="O20" s="92">
        <f t="shared" si="2"/>
        <v>0</v>
      </c>
      <c r="P20" s="92">
        <f t="shared" si="3"/>
        <v>0</v>
      </c>
    </row>
    <row r="21" spans="1:16" x14ac:dyDescent="0.2">
      <c r="A21" s="20"/>
      <c r="B21" s="6"/>
      <c r="C21" s="6"/>
      <c r="D21" s="6"/>
      <c r="E21" s="94"/>
      <c r="F21" s="98"/>
      <c r="G21" s="98"/>
      <c r="H21" s="98"/>
      <c r="I21" s="98"/>
      <c r="J21" s="99"/>
      <c r="K21" s="52"/>
      <c r="L21" s="92">
        <f t="shared" si="4"/>
        <v>0</v>
      </c>
      <c r="M21" s="92">
        <f t="shared" si="0"/>
        <v>0</v>
      </c>
      <c r="N21" s="92">
        <f t="shared" si="1"/>
        <v>0</v>
      </c>
      <c r="O21" s="92">
        <f t="shared" si="2"/>
        <v>0</v>
      </c>
      <c r="P21" s="92">
        <f t="shared" si="3"/>
        <v>0</v>
      </c>
    </row>
    <row r="22" spans="1:16" x14ac:dyDescent="0.2">
      <c r="A22" s="20"/>
      <c r="B22" s="6"/>
      <c r="C22" s="6"/>
      <c r="D22" s="6"/>
      <c r="E22" s="94"/>
      <c r="F22" s="98"/>
      <c r="G22" s="98"/>
      <c r="H22" s="98"/>
      <c r="I22" s="98"/>
      <c r="J22" s="99"/>
      <c r="K22" s="52"/>
      <c r="L22" s="92">
        <f t="shared" si="4"/>
        <v>0</v>
      </c>
      <c r="M22" s="92">
        <f t="shared" si="0"/>
        <v>0</v>
      </c>
      <c r="N22" s="92">
        <f t="shared" si="1"/>
        <v>0</v>
      </c>
      <c r="O22" s="92">
        <f t="shared" si="2"/>
        <v>0</v>
      </c>
      <c r="P22" s="92">
        <f t="shared" si="3"/>
        <v>0</v>
      </c>
    </row>
    <row r="23" spans="1:16" x14ac:dyDescent="0.2">
      <c r="A23" s="20"/>
      <c r="B23" s="6"/>
      <c r="C23" s="6"/>
      <c r="D23" s="6"/>
      <c r="E23" s="94"/>
      <c r="F23" s="98"/>
      <c r="G23" s="98"/>
      <c r="H23" s="98"/>
      <c r="I23" s="98"/>
      <c r="J23" s="99"/>
      <c r="K23" s="52"/>
      <c r="L23" s="92">
        <f t="shared" si="4"/>
        <v>0</v>
      </c>
      <c r="M23" s="92">
        <f t="shared" si="0"/>
        <v>0</v>
      </c>
      <c r="N23" s="92">
        <f t="shared" si="1"/>
        <v>0</v>
      </c>
      <c r="O23" s="92">
        <f t="shared" si="2"/>
        <v>0</v>
      </c>
      <c r="P23" s="92">
        <f t="shared" si="3"/>
        <v>0</v>
      </c>
    </row>
    <row r="24" spans="1:16" x14ac:dyDescent="0.2">
      <c r="A24" s="20"/>
      <c r="B24" s="6"/>
      <c r="C24" s="6"/>
      <c r="D24" s="6"/>
      <c r="E24" s="94"/>
      <c r="F24" s="98"/>
      <c r="G24" s="98"/>
      <c r="H24" s="98"/>
      <c r="I24" s="98"/>
      <c r="J24" s="99"/>
      <c r="K24" s="52"/>
      <c r="L24" s="92">
        <f t="shared" si="4"/>
        <v>0</v>
      </c>
      <c r="M24" s="92">
        <f t="shared" si="0"/>
        <v>0</v>
      </c>
      <c r="N24" s="92">
        <f t="shared" si="1"/>
        <v>0</v>
      </c>
      <c r="O24" s="92">
        <f t="shared" si="2"/>
        <v>0</v>
      </c>
      <c r="P24" s="92">
        <f t="shared" si="3"/>
        <v>0</v>
      </c>
    </row>
    <row r="25" spans="1:16" x14ac:dyDescent="0.2">
      <c r="A25" s="20"/>
      <c r="B25" s="6"/>
      <c r="C25" s="6"/>
      <c r="D25" s="6"/>
      <c r="E25" s="94"/>
      <c r="F25" s="98"/>
      <c r="G25" s="98"/>
      <c r="H25" s="98"/>
      <c r="I25" s="98"/>
      <c r="J25" s="99"/>
      <c r="K25" s="52"/>
      <c r="L25" s="92">
        <f t="shared" si="4"/>
        <v>0</v>
      </c>
      <c r="M25" s="92">
        <f t="shared" si="0"/>
        <v>0</v>
      </c>
      <c r="N25" s="92">
        <f t="shared" si="1"/>
        <v>0</v>
      </c>
      <c r="O25" s="92">
        <f t="shared" si="2"/>
        <v>0</v>
      </c>
      <c r="P25" s="92">
        <f t="shared" si="3"/>
        <v>0</v>
      </c>
    </row>
    <row r="26" spans="1:16" x14ac:dyDescent="0.2">
      <c r="A26" s="20"/>
      <c r="B26" s="6"/>
      <c r="C26" s="6"/>
      <c r="D26" s="6"/>
      <c r="E26" s="94"/>
      <c r="F26" s="98"/>
      <c r="G26" s="98"/>
      <c r="H26" s="98"/>
      <c r="I26" s="98"/>
      <c r="J26" s="99"/>
      <c r="K26" s="52"/>
      <c r="L26" s="92">
        <f t="shared" si="4"/>
        <v>0</v>
      </c>
      <c r="M26" s="92">
        <f t="shared" si="0"/>
        <v>0</v>
      </c>
      <c r="N26" s="92">
        <f t="shared" si="1"/>
        <v>0</v>
      </c>
      <c r="O26" s="92">
        <f t="shared" si="2"/>
        <v>0</v>
      </c>
      <c r="P26" s="92">
        <f t="shared" si="3"/>
        <v>0</v>
      </c>
    </row>
    <row r="27" spans="1:16" x14ac:dyDescent="0.2">
      <c r="A27" s="20"/>
      <c r="B27" s="6"/>
      <c r="C27" s="6"/>
      <c r="D27" s="6"/>
      <c r="E27" s="94"/>
      <c r="F27" s="98"/>
      <c r="G27" s="98"/>
      <c r="H27" s="98"/>
      <c r="I27" s="98"/>
      <c r="J27" s="99"/>
      <c r="K27" s="52"/>
      <c r="L27" s="92">
        <f t="shared" si="4"/>
        <v>0</v>
      </c>
      <c r="M27" s="92">
        <f t="shared" si="0"/>
        <v>0</v>
      </c>
      <c r="N27" s="92">
        <f t="shared" si="1"/>
        <v>0</v>
      </c>
      <c r="O27" s="92">
        <f t="shared" si="2"/>
        <v>0</v>
      </c>
      <c r="P27" s="92">
        <f t="shared" si="3"/>
        <v>0</v>
      </c>
    </row>
    <row r="28" spans="1:16" x14ac:dyDescent="0.2">
      <c r="A28" s="20"/>
      <c r="B28" s="6"/>
      <c r="C28" s="6"/>
      <c r="D28" s="6"/>
      <c r="E28" s="94"/>
      <c r="F28" s="98"/>
      <c r="G28" s="98"/>
      <c r="H28" s="98"/>
      <c r="I28" s="98"/>
      <c r="J28" s="99"/>
      <c r="K28" s="52"/>
      <c r="L28" s="92">
        <f t="shared" si="4"/>
        <v>0</v>
      </c>
      <c r="M28" s="92">
        <f t="shared" si="0"/>
        <v>0</v>
      </c>
      <c r="N28" s="92">
        <f t="shared" si="1"/>
        <v>0</v>
      </c>
      <c r="O28" s="92">
        <f t="shared" si="2"/>
        <v>0</v>
      </c>
      <c r="P28" s="92">
        <f t="shared" si="3"/>
        <v>0</v>
      </c>
    </row>
    <row r="29" spans="1:16" x14ac:dyDescent="0.2">
      <c r="A29" s="20"/>
      <c r="B29" s="6"/>
      <c r="C29" s="6"/>
      <c r="D29" s="6"/>
      <c r="E29" s="94"/>
      <c r="F29" s="98"/>
      <c r="G29" s="98"/>
      <c r="H29" s="98"/>
      <c r="I29" s="98"/>
      <c r="J29" s="99"/>
      <c r="K29" s="52"/>
      <c r="L29" s="92">
        <f t="shared" si="4"/>
        <v>0</v>
      </c>
      <c r="M29" s="92">
        <f t="shared" si="0"/>
        <v>0</v>
      </c>
      <c r="N29" s="92">
        <f t="shared" si="1"/>
        <v>0</v>
      </c>
      <c r="O29" s="92">
        <f t="shared" si="2"/>
        <v>0</v>
      </c>
      <c r="P29" s="92">
        <f t="shared" si="3"/>
        <v>0</v>
      </c>
    </row>
    <row r="30" spans="1:16" x14ac:dyDescent="0.2">
      <c r="A30" s="20"/>
      <c r="B30" s="6"/>
      <c r="C30" s="6"/>
      <c r="D30" s="6"/>
      <c r="E30" s="94"/>
      <c r="F30" s="98"/>
      <c r="G30" s="98"/>
      <c r="H30" s="98"/>
      <c r="I30" s="98"/>
      <c r="J30" s="99"/>
      <c r="K30" s="52"/>
      <c r="L30" s="92">
        <f t="shared" si="4"/>
        <v>0</v>
      </c>
      <c r="M30" s="92">
        <f t="shared" si="0"/>
        <v>0</v>
      </c>
      <c r="N30" s="92">
        <f t="shared" si="1"/>
        <v>0</v>
      </c>
      <c r="O30" s="92">
        <f t="shared" si="2"/>
        <v>0</v>
      </c>
      <c r="P30" s="92">
        <f t="shared" si="3"/>
        <v>0</v>
      </c>
    </row>
    <row r="31" spans="1:16" x14ac:dyDescent="0.2">
      <c r="A31" s="20"/>
      <c r="B31" s="6"/>
      <c r="C31" s="6"/>
      <c r="D31" s="6"/>
      <c r="E31" s="94"/>
      <c r="F31" s="98"/>
      <c r="G31" s="98"/>
      <c r="H31" s="98"/>
      <c r="I31" s="98"/>
      <c r="J31" s="99"/>
      <c r="K31" s="52"/>
      <c r="L31" s="92">
        <f t="shared" si="4"/>
        <v>0</v>
      </c>
      <c r="M31" s="92">
        <f t="shared" si="0"/>
        <v>0</v>
      </c>
      <c r="N31" s="92">
        <f t="shared" si="1"/>
        <v>0</v>
      </c>
      <c r="O31" s="92">
        <f t="shared" si="2"/>
        <v>0</v>
      </c>
      <c r="P31" s="92">
        <f t="shared" si="3"/>
        <v>0</v>
      </c>
    </row>
    <row r="32" spans="1:16" x14ac:dyDescent="0.2">
      <c r="A32" s="20"/>
      <c r="B32" s="6"/>
      <c r="C32" s="6"/>
      <c r="D32" s="6"/>
      <c r="E32" s="94"/>
      <c r="F32" s="98"/>
      <c r="G32" s="98"/>
      <c r="H32" s="98"/>
      <c r="I32" s="98"/>
      <c r="J32" s="99"/>
      <c r="K32" s="52"/>
      <c r="L32" s="92">
        <f t="shared" si="4"/>
        <v>0</v>
      </c>
      <c r="M32" s="92">
        <f t="shared" si="0"/>
        <v>0</v>
      </c>
      <c r="N32" s="92">
        <f t="shared" si="1"/>
        <v>0</v>
      </c>
      <c r="O32" s="92">
        <f t="shared" si="2"/>
        <v>0</v>
      </c>
      <c r="P32" s="92">
        <f t="shared" si="3"/>
        <v>0</v>
      </c>
    </row>
    <row r="33" spans="1:16" x14ac:dyDescent="0.2">
      <c r="A33" s="20"/>
      <c r="B33" s="6"/>
      <c r="C33" s="6"/>
      <c r="D33" s="6"/>
      <c r="E33" s="94"/>
      <c r="F33" s="98"/>
      <c r="G33" s="98"/>
      <c r="H33" s="98"/>
      <c r="I33" s="98"/>
      <c r="J33" s="99"/>
      <c r="K33" s="52"/>
      <c r="L33" s="92">
        <f t="shared" si="4"/>
        <v>0</v>
      </c>
      <c r="M33" s="92">
        <f t="shared" si="0"/>
        <v>0</v>
      </c>
      <c r="N33" s="92">
        <f t="shared" si="1"/>
        <v>0</v>
      </c>
      <c r="O33" s="92">
        <f t="shared" si="2"/>
        <v>0</v>
      </c>
      <c r="P33" s="92">
        <f t="shared" si="3"/>
        <v>0</v>
      </c>
    </row>
    <row r="34" spans="1:16" x14ac:dyDescent="0.2">
      <c r="A34" s="20"/>
      <c r="B34" s="6"/>
      <c r="C34" s="6"/>
      <c r="D34" s="6"/>
      <c r="E34" s="94"/>
      <c r="F34" s="98"/>
      <c r="G34" s="98"/>
      <c r="H34" s="98"/>
      <c r="I34" s="98"/>
      <c r="J34" s="99"/>
      <c r="K34" s="52"/>
      <c r="L34" s="92">
        <f t="shared" si="4"/>
        <v>0</v>
      </c>
      <c r="M34" s="92">
        <f t="shared" si="0"/>
        <v>0</v>
      </c>
      <c r="N34" s="92">
        <f t="shared" si="1"/>
        <v>0</v>
      </c>
      <c r="O34" s="92">
        <f t="shared" si="2"/>
        <v>0</v>
      </c>
      <c r="P34" s="92">
        <f t="shared" si="3"/>
        <v>0</v>
      </c>
    </row>
    <row r="35" spans="1:16" x14ac:dyDescent="0.2">
      <c r="A35" s="20"/>
      <c r="B35" s="6"/>
      <c r="C35" s="6"/>
      <c r="D35" s="6"/>
      <c r="E35" s="94"/>
      <c r="F35" s="98"/>
      <c r="G35" s="98"/>
      <c r="H35" s="98"/>
      <c r="I35" s="98"/>
      <c r="J35" s="99"/>
      <c r="K35" s="52"/>
      <c r="L35" s="92">
        <f t="shared" si="4"/>
        <v>0</v>
      </c>
      <c r="M35" s="92">
        <f t="shared" si="0"/>
        <v>0</v>
      </c>
      <c r="N35" s="92">
        <f t="shared" si="1"/>
        <v>0</v>
      </c>
      <c r="O35" s="92">
        <f t="shared" si="2"/>
        <v>0</v>
      </c>
      <c r="P35" s="92">
        <f t="shared" si="3"/>
        <v>0</v>
      </c>
    </row>
    <row r="36" spans="1:16" x14ac:dyDescent="0.2">
      <c r="A36" s="20"/>
      <c r="B36" s="6"/>
      <c r="C36" s="6"/>
      <c r="D36" s="6"/>
      <c r="E36" s="94"/>
      <c r="F36" s="98"/>
      <c r="G36" s="98"/>
      <c r="H36" s="98"/>
      <c r="I36" s="98"/>
      <c r="J36" s="99"/>
      <c r="K36" s="52"/>
      <c r="L36" s="92">
        <f t="shared" si="4"/>
        <v>0</v>
      </c>
      <c r="M36" s="92">
        <f t="shared" si="0"/>
        <v>0</v>
      </c>
      <c r="N36" s="92">
        <f t="shared" si="1"/>
        <v>0</v>
      </c>
      <c r="O36" s="92">
        <f t="shared" si="2"/>
        <v>0</v>
      </c>
      <c r="P36" s="92">
        <f t="shared" si="3"/>
        <v>0</v>
      </c>
    </row>
    <row r="37" spans="1:16" x14ac:dyDescent="0.2">
      <c r="A37" s="20"/>
      <c r="B37" s="6"/>
      <c r="C37" s="6"/>
      <c r="D37" s="6"/>
      <c r="E37" s="94"/>
      <c r="F37" s="98"/>
      <c r="G37" s="98"/>
      <c r="H37" s="98"/>
      <c r="I37" s="98"/>
      <c r="J37" s="99"/>
      <c r="K37" s="52"/>
      <c r="L37" s="92">
        <f t="shared" ref="L37:L49" si="5">+$E37*F37</f>
        <v>0</v>
      </c>
      <c r="M37" s="92">
        <f t="shared" si="0"/>
        <v>0</v>
      </c>
      <c r="N37" s="92">
        <f t="shared" si="1"/>
        <v>0</v>
      </c>
      <c r="O37" s="92">
        <f t="shared" si="2"/>
        <v>0</v>
      </c>
      <c r="P37" s="92">
        <f t="shared" si="3"/>
        <v>0</v>
      </c>
    </row>
    <row r="38" spans="1:16" x14ac:dyDescent="0.2">
      <c r="A38" s="20"/>
      <c r="B38" s="6"/>
      <c r="C38" s="6"/>
      <c r="D38" s="6"/>
      <c r="E38" s="94"/>
      <c r="F38" s="98"/>
      <c r="G38" s="98"/>
      <c r="H38" s="98"/>
      <c r="I38" s="98"/>
      <c r="J38" s="99"/>
      <c r="K38" s="52"/>
      <c r="L38" s="92">
        <f t="shared" si="5"/>
        <v>0</v>
      </c>
      <c r="M38" s="92">
        <f t="shared" si="0"/>
        <v>0</v>
      </c>
      <c r="N38" s="92">
        <f t="shared" si="1"/>
        <v>0</v>
      </c>
      <c r="O38" s="92">
        <f t="shared" si="2"/>
        <v>0</v>
      </c>
      <c r="P38" s="92">
        <f t="shared" si="3"/>
        <v>0</v>
      </c>
    </row>
    <row r="39" spans="1:16" x14ac:dyDescent="0.2">
      <c r="A39" s="20"/>
      <c r="B39" s="6"/>
      <c r="C39" s="6"/>
      <c r="D39" s="6"/>
      <c r="E39" s="94"/>
      <c r="F39" s="98"/>
      <c r="G39" s="98"/>
      <c r="H39" s="98"/>
      <c r="I39" s="98"/>
      <c r="J39" s="99"/>
      <c r="K39" s="52"/>
      <c r="L39" s="92">
        <f t="shared" si="5"/>
        <v>0</v>
      </c>
      <c r="M39" s="92">
        <f t="shared" si="0"/>
        <v>0</v>
      </c>
      <c r="N39" s="92">
        <f t="shared" si="1"/>
        <v>0</v>
      </c>
      <c r="O39" s="92">
        <f t="shared" si="2"/>
        <v>0</v>
      </c>
      <c r="P39" s="92">
        <f t="shared" si="3"/>
        <v>0</v>
      </c>
    </row>
    <row r="40" spans="1:16" x14ac:dyDescent="0.2">
      <c r="A40" s="20"/>
      <c r="B40" s="6"/>
      <c r="C40" s="6"/>
      <c r="D40" s="6"/>
      <c r="E40" s="94"/>
      <c r="F40" s="98"/>
      <c r="G40" s="98"/>
      <c r="H40" s="98"/>
      <c r="I40" s="98"/>
      <c r="J40" s="99"/>
      <c r="K40" s="52"/>
      <c r="L40" s="92">
        <f t="shared" si="5"/>
        <v>0</v>
      </c>
      <c r="M40" s="92">
        <f t="shared" si="0"/>
        <v>0</v>
      </c>
      <c r="N40" s="92">
        <f t="shared" si="1"/>
        <v>0</v>
      </c>
      <c r="O40" s="92">
        <f t="shared" si="2"/>
        <v>0</v>
      </c>
      <c r="P40" s="92">
        <f t="shared" si="3"/>
        <v>0</v>
      </c>
    </row>
    <row r="41" spans="1:16" x14ac:dyDescent="0.2">
      <c r="A41" s="20"/>
      <c r="B41" s="6"/>
      <c r="C41" s="6"/>
      <c r="D41" s="6"/>
      <c r="E41" s="94"/>
      <c r="F41" s="98"/>
      <c r="G41" s="98"/>
      <c r="H41" s="98"/>
      <c r="I41" s="98"/>
      <c r="J41" s="99"/>
      <c r="K41" s="52"/>
      <c r="L41" s="92">
        <f t="shared" si="5"/>
        <v>0</v>
      </c>
      <c r="M41" s="92">
        <f t="shared" si="0"/>
        <v>0</v>
      </c>
      <c r="N41" s="92">
        <f t="shared" si="1"/>
        <v>0</v>
      </c>
      <c r="O41" s="92">
        <f t="shared" si="2"/>
        <v>0</v>
      </c>
      <c r="P41" s="92">
        <f t="shared" si="3"/>
        <v>0</v>
      </c>
    </row>
    <row r="42" spans="1:16" x14ac:dyDescent="0.2">
      <c r="A42" s="20"/>
      <c r="B42" s="6"/>
      <c r="C42" s="6"/>
      <c r="D42" s="6"/>
      <c r="E42" s="94"/>
      <c r="F42" s="98"/>
      <c r="G42" s="98"/>
      <c r="H42" s="98"/>
      <c r="I42" s="98"/>
      <c r="J42" s="99"/>
      <c r="K42" s="52"/>
      <c r="L42" s="92">
        <f t="shared" si="5"/>
        <v>0</v>
      </c>
      <c r="M42" s="92">
        <f t="shared" si="0"/>
        <v>0</v>
      </c>
      <c r="N42" s="92">
        <f t="shared" si="1"/>
        <v>0</v>
      </c>
      <c r="O42" s="92">
        <f t="shared" si="2"/>
        <v>0</v>
      </c>
      <c r="P42" s="92">
        <f t="shared" si="3"/>
        <v>0</v>
      </c>
    </row>
    <row r="43" spans="1:16" x14ac:dyDescent="0.2">
      <c r="A43" s="20"/>
      <c r="B43" s="6"/>
      <c r="C43" s="6"/>
      <c r="D43" s="6"/>
      <c r="E43" s="94"/>
      <c r="F43" s="98"/>
      <c r="G43" s="98"/>
      <c r="H43" s="98"/>
      <c r="I43" s="98"/>
      <c r="J43" s="99"/>
      <c r="K43" s="52"/>
      <c r="L43" s="92">
        <f t="shared" si="5"/>
        <v>0</v>
      </c>
      <c r="M43" s="92">
        <f t="shared" si="0"/>
        <v>0</v>
      </c>
      <c r="N43" s="92">
        <f t="shared" si="1"/>
        <v>0</v>
      </c>
      <c r="O43" s="92">
        <f t="shared" si="2"/>
        <v>0</v>
      </c>
      <c r="P43" s="92">
        <f t="shared" si="3"/>
        <v>0</v>
      </c>
    </row>
    <row r="44" spans="1:16" x14ac:dyDescent="0.2">
      <c r="A44" s="20"/>
      <c r="B44" s="6"/>
      <c r="C44" s="6"/>
      <c r="D44" s="6"/>
      <c r="E44" s="94"/>
      <c r="F44" s="98"/>
      <c r="G44" s="98"/>
      <c r="H44" s="98"/>
      <c r="I44" s="98"/>
      <c r="J44" s="99"/>
      <c r="K44" s="52"/>
      <c r="L44" s="92">
        <f t="shared" si="5"/>
        <v>0</v>
      </c>
      <c r="M44" s="92">
        <f t="shared" si="0"/>
        <v>0</v>
      </c>
      <c r="N44" s="92">
        <f t="shared" si="1"/>
        <v>0</v>
      </c>
      <c r="O44" s="92">
        <f t="shared" si="2"/>
        <v>0</v>
      </c>
      <c r="P44" s="92">
        <f t="shared" si="3"/>
        <v>0</v>
      </c>
    </row>
    <row r="45" spans="1:16" x14ac:dyDescent="0.2">
      <c r="A45" s="20"/>
      <c r="B45" s="6"/>
      <c r="C45" s="6"/>
      <c r="D45" s="6"/>
      <c r="E45" s="94"/>
      <c r="F45" s="98"/>
      <c r="G45" s="98"/>
      <c r="H45" s="98"/>
      <c r="I45" s="98"/>
      <c r="J45" s="99"/>
      <c r="K45" s="52"/>
      <c r="L45" s="92">
        <f t="shared" si="5"/>
        <v>0</v>
      </c>
      <c r="M45" s="92">
        <f t="shared" si="0"/>
        <v>0</v>
      </c>
      <c r="N45" s="92">
        <f t="shared" si="1"/>
        <v>0</v>
      </c>
      <c r="O45" s="92">
        <f t="shared" si="2"/>
        <v>0</v>
      </c>
      <c r="P45" s="92">
        <f t="shared" si="3"/>
        <v>0</v>
      </c>
    </row>
    <row r="46" spans="1:16" x14ac:dyDescent="0.2">
      <c r="A46" s="20"/>
      <c r="B46" s="6"/>
      <c r="C46" s="6"/>
      <c r="D46" s="6"/>
      <c r="E46" s="94"/>
      <c r="F46" s="98"/>
      <c r="G46" s="98"/>
      <c r="H46" s="98"/>
      <c r="I46" s="98"/>
      <c r="J46" s="99"/>
      <c r="K46" s="52"/>
      <c r="L46" s="92">
        <f t="shared" si="5"/>
        <v>0</v>
      </c>
      <c r="M46" s="92">
        <f t="shared" si="0"/>
        <v>0</v>
      </c>
      <c r="N46" s="92">
        <f t="shared" si="1"/>
        <v>0</v>
      </c>
      <c r="O46" s="92">
        <f t="shared" si="2"/>
        <v>0</v>
      </c>
      <c r="P46" s="92">
        <f t="shared" si="3"/>
        <v>0</v>
      </c>
    </row>
    <row r="47" spans="1:16" x14ac:dyDescent="0.2">
      <c r="A47" s="20"/>
      <c r="B47" s="6"/>
      <c r="C47" s="6"/>
      <c r="D47" s="6"/>
      <c r="E47" s="94"/>
      <c r="F47" s="98"/>
      <c r="G47" s="98"/>
      <c r="H47" s="98"/>
      <c r="I47" s="98"/>
      <c r="J47" s="99"/>
      <c r="K47" s="52"/>
      <c r="L47" s="92">
        <f t="shared" si="5"/>
        <v>0</v>
      </c>
      <c r="M47" s="92">
        <f t="shared" si="0"/>
        <v>0</v>
      </c>
      <c r="N47" s="92">
        <f t="shared" si="1"/>
        <v>0</v>
      </c>
      <c r="O47" s="92">
        <f t="shared" si="2"/>
        <v>0</v>
      </c>
      <c r="P47" s="92">
        <f t="shared" si="3"/>
        <v>0</v>
      </c>
    </row>
    <row r="48" spans="1:16" x14ac:dyDescent="0.2">
      <c r="A48" s="20"/>
      <c r="B48" s="6"/>
      <c r="C48" s="6"/>
      <c r="D48" s="6"/>
      <c r="E48" s="94"/>
      <c r="F48" s="98"/>
      <c r="G48" s="98"/>
      <c r="H48" s="98"/>
      <c r="I48" s="98"/>
      <c r="J48" s="99"/>
      <c r="K48" s="52"/>
      <c r="L48" s="92">
        <f t="shared" si="5"/>
        <v>0</v>
      </c>
      <c r="M48" s="92">
        <f t="shared" si="0"/>
        <v>0</v>
      </c>
      <c r="N48" s="92">
        <f t="shared" si="1"/>
        <v>0</v>
      </c>
      <c r="O48" s="92">
        <f t="shared" si="2"/>
        <v>0</v>
      </c>
      <c r="P48" s="92">
        <f t="shared" si="3"/>
        <v>0</v>
      </c>
    </row>
    <row r="49" spans="1:16" x14ac:dyDescent="0.2">
      <c r="A49" s="20"/>
      <c r="B49" s="6"/>
      <c r="C49" s="6"/>
      <c r="D49" s="6"/>
      <c r="E49" s="94"/>
      <c r="F49" s="98"/>
      <c r="G49" s="98"/>
      <c r="H49" s="98"/>
      <c r="I49" s="98"/>
      <c r="J49" s="99"/>
      <c r="K49" s="53"/>
      <c r="L49" s="92">
        <f t="shared" si="5"/>
        <v>0</v>
      </c>
      <c r="M49" s="92">
        <f t="shared" si="0"/>
        <v>0</v>
      </c>
      <c r="N49" s="92">
        <f t="shared" si="1"/>
        <v>0</v>
      </c>
      <c r="O49" s="92">
        <f t="shared" si="2"/>
        <v>0</v>
      </c>
      <c r="P49" s="92">
        <f t="shared" si="3"/>
        <v>0</v>
      </c>
    </row>
    <row r="50" spans="1:16" x14ac:dyDescent="0.2">
      <c r="B50" s="46"/>
      <c r="C50" s="46"/>
      <c r="D50" s="46"/>
      <c r="E50" s="47"/>
      <c r="F50" s="48"/>
      <c r="G50" s="48"/>
      <c r="H50" s="48"/>
      <c r="I50" s="48"/>
      <c r="J50" s="48"/>
      <c r="K50" s="48"/>
      <c r="L50" s="95">
        <f>+SUM(L6:L49)</f>
        <v>0</v>
      </c>
      <c r="M50" s="95">
        <f>+SUM(M5:M49)</f>
        <v>0</v>
      </c>
      <c r="N50" s="95">
        <f>+SUM(N5:N49)</f>
        <v>0</v>
      </c>
      <c r="O50" s="95">
        <f>+SUM(O5:O49)</f>
        <v>0</v>
      </c>
      <c r="P50" s="95">
        <f>+SUM(P5:P49)</f>
        <v>0</v>
      </c>
    </row>
    <row r="51" spans="1:16" x14ac:dyDescent="0.2">
      <c r="A51" s="4" t="s">
        <v>123</v>
      </c>
      <c r="B51" s="4"/>
      <c r="C51" s="46"/>
      <c r="D51" s="46"/>
      <c r="E51" s="47"/>
      <c r="F51" s="48"/>
      <c r="G51" s="48"/>
      <c r="H51" s="48"/>
      <c r="I51" s="48"/>
      <c r="J51" s="48"/>
      <c r="K51" s="48"/>
      <c r="L51" s="47"/>
      <c r="M51" s="47"/>
      <c r="N51" s="47"/>
      <c r="O51" s="47"/>
      <c r="P51" s="47"/>
    </row>
    <row r="52" spans="1:16" hidden="1" x14ac:dyDescent="0.2">
      <c r="B52" s="46"/>
      <c r="C52" s="46"/>
      <c r="D52" s="46"/>
      <c r="E52" s="47"/>
      <c r="F52" s="48"/>
      <c r="G52" s="48"/>
      <c r="H52" s="48"/>
      <c r="I52" s="48"/>
      <c r="J52" s="48"/>
      <c r="K52" s="48"/>
      <c r="L52" s="47"/>
      <c r="M52" s="47"/>
      <c r="N52" s="47"/>
      <c r="O52" s="47"/>
      <c r="P52" s="47"/>
    </row>
    <row r="53" spans="1:16" hidden="1" x14ac:dyDescent="0.2">
      <c r="A53" s="1" t="s">
        <v>105</v>
      </c>
      <c r="B53" s="46"/>
      <c r="C53" s="46"/>
      <c r="D53" s="46"/>
      <c r="E53" s="47"/>
      <c r="F53" s="48"/>
      <c r="G53" s="48"/>
      <c r="H53" s="48"/>
      <c r="I53" s="48"/>
      <c r="J53" s="48"/>
      <c r="K53" s="48"/>
      <c r="L53" s="47">
        <f t="shared" ref="L53:L58" si="6">+SUMIF($A$6:$A$49,$A53,L$6:L$49)</f>
        <v>0</v>
      </c>
      <c r="M53" s="47">
        <f t="shared" ref="M53:P58" si="7">+SUMIF($A$6:$A$49,$A53,M$6:M$49)</f>
        <v>0</v>
      </c>
      <c r="N53" s="47">
        <f t="shared" si="7"/>
        <v>0</v>
      </c>
      <c r="O53" s="47">
        <f t="shared" si="7"/>
        <v>0</v>
      </c>
      <c r="P53" s="47">
        <f t="shared" si="7"/>
        <v>0</v>
      </c>
    </row>
    <row r="54" spans="1:16" hidden="1" x14ac:dyDescent="0.2">
      <c r="A54" s="1" t="s">
        <v>106</v>
      </c>
      <c r="B54" s="46"/>
      <c r="C54" s="46"/>
      <c r="D54" s="46"/>
      <c r="E54" s="47"/>
      <c r="F54" s="48"/>
      <c r="G54" s="48"/>
      <c r="H54" s="48"/>
      <c r="I54" s="48"/>
      <c r="J54" s="48"/>
      <c r="K54" s="48"/>
      <c r="L54" s="47">
        <f t="shared" si="6"/>
        <v>0</v>
      </c>
      <c r="M54" s="47">
        <f t="shared" si="7"/>
        <v>0</v>
      </c>
      <c r="N54" s="47">
        <f t="shared" si="7"/>
        <v>0</v>
      </c>
      <c r="O54" s="47">
        <f t="shared" si="7"/>
        <v>0</v>
      </c>
      <c r="P54" s="47">
        <f t="shared" si="7"/>
        <v>0</v>
      </c>
    </row>
    <row r="55" spans="1:16" hidden="1" x14ac:dyDescent="0.2">
      <c r="A55" s="1" t="s">
        <v>107</v>
      </c>
      <c r="B55" s="46"/>
      <c r="C55" s="46"/>
      <c r="D55" s="46"/>
      <c r="E55" s="47"/>
      <c r="F55" s="48"/>
      <c r="G55" s="48"/>
      <c r="H55" s="48"/>
      <c r="I55" s="48"/>
      <c r="J55" s="48"/>
      <c r="K55" s="48"/>
      <c r="L55" s="47">
        <f t="shared" si="6"/>
        <v>0</v>
      </c>
      <c r="M55" s="47">
        <f t="shared" si="7"/>
        <v>0</v>
      </c>
      <c r="N55" s="47">
        <f t="shared" si="7"/>
        <v>0</v>
      </c>
      <c r="O55" s="47">
        <f t="shared" si="7"/>
        <v>0</v>
      </c>
      <c r="P55" s="47">
        <f t="shared" si="7"/>
        <v>0</v>
      </c>
    </row>
    <row r="56" spans="1:16" hidden="1" x14ac:dyDescent="0.2">
      <c r="A56" s="1" t="s">
        <v>108</v>
      </c>
      <c r="B56" s="46"/>
      <c r="C56" s="46"/>
      <c r="D56" s="46"/>
      <c r="E56" s="47"/>
      <c r="F56" s="48"/>
      <c r="G56" s="48"/>
      <c r="H56" s="48"/>
      <c r="I56" s="48"/>
      <c r="J56" s="48"/>
      <c r="K56" s="48"/>
      <c r="L56" s="47">
        <f t="shared" si="6"/>
        <v>0</v>
      </c>
      <c r="M56" s="47">
        <f t="shared" si="7"/>
        <v>0</v>
      </c>
      <c r="N56" s="47">
        <f t="shared" si="7"/>
        <v>0</v>
      </c>
      <c r="O56" s="47">
        <f t="shared" si="7"/>
        <v>0</v>
      </c>
      <c r="P56" s="47">
        <f t="shared" si="7"/>
        <v>0</v>
      </c>
    </row>
    <row r="57" spans="1:16" hidden="1" x14ac:dyDescent="0.2">
      <c r="A57" s="1" t="s">
        <v>109</v>
      </c>
      <c r="B57" s="46"/>
      <c r="C57" s="46"/>
      <c r="D57" s="46"/>
      <c r="E57" s="47"/>
      <c r="F57" s="48"/>
      <c r="G57" s="48"/>
      <c r="H57" s="48"/>
      <c r="I57" s="48"/>
      <c r="J57" s="48"/>
      <c r="K57" s="48"/>
      <c r="L57" s="47">
        <f t="shared" si="6"/>
        <v>0</v>
      </c>
      <c r="M57" s="47">
        <f t="shared" si="7"/>
        <v>0</v>
      </c>
      <c r="N57" s="47">
        <f t="shared" si="7"/>
        <v>0</v>
      </c>
      <c r="O57" s="47">
        <f t="shared" si="7"/>
        <v>0</v>
      </c>
      <c r="P57" s="47">
        <f t="shared" si="7"/>
        <v>0</v>
      </c>
    </row>
    <row r="58" spans="1:16" hidden="1" x14ac:dyDescent="0.2">
      <c r="A58" s="124" t="s">
        <v>110</v>
      </c>
      <c r="B58" s="46"/>
      <c r="C58" s="46"/>
      <c r="D58" s="46"/>
      <c r="E58" s="47"/>
      <c r="F58" s="48"/>
      <c r="G58" s="48"/>
      <c r="H58" s="48"/>
      <c r="I58" s="48"/>
      <c r="J58" s="48"/>
      <c r="K58" s="48"/>
      <c r="L58" s="47">
        <f t="shared" si="6"/>
        <v>0</v>
      </c>
      <c r="M58" s="47">
        <f t="shared" si="7"/>
        <v>0</v>
      </c>
      <c r="N58" s="47">
        <f t="shared" si="7"/>
        <v>0</v>
      </c>
      <c r="O58" s="47">
        <f t="shared" si="7"/>
        <v>0</v>
      </c>
      <c r="P58" s="47">
        <f t="shared" si="7"/>
        <v>0</v>
      </c>
    </row>
    <row r="59" spans="1:16" hidden="1" x14ac:dyDescent="0.2">
      <c r="B59" s="46"/>
      <c r="C59" s="46"/>
      <c r="D59" s="46"/>
      <c r="E59" s="47"/>
      <c r="F59" s="48"/>
      <c r="G59" s="48"/>
      <c r="H59" s="48"/>
      <c r="I59" s="48"/>
      <c r="J59" s="48"/>
      <c r="K59" s="48"/>
      <c r="L59" s="47"/>
      <c r="M59" s="47"/>
      <c r="N59" s="47"/>
      <c r="O59" s="47"/>
      <c r="P59" s="47"/>
    </row>
    <row r="60" spans="1:16" x14ac:dyDescent="0.2">
      <c r="B60" s="46"/>
      <c r="C60" s="46"/>
      <c r="D60" s="46"/>
      <c r="E60" s="47"/>
      <c r="F60" s="48"/>
      <c r="G60" s="48"/>
      <c r="H60" s="48"/>
      <c r="I60" s="48"/>
      <c r="J60" s="48"/>
      <c r="K60" s="48"/>
      <c r="L60" s="47"/>
      <c r="M60" s="47"/>
      <c r="N60" s="47"/>
      <c r="O60" s="47"/>
      <c r="P60" s="47"/>
    </row>
    <row r="61" spans="1:16" x14ac:dyDescent="0.2">
      <c r="B61" s="46"/>
      <c r="C61" s="46"/>
      <c r="D61" s="46"/>
      <c r="E61" s="47"/>
      <c r="F61" s="48"/>
      <c r="G61" s="48"/>
      <c r="H61" s="48"/>
      <c r="I61" s="48"/>
      <c r="J61" s="48"/>
      <c r="K61" s="48"/>
      <c r="L61" s="47"/>
      <c r="M61" s="47"/>
      <c r="N61" s="47"/>
      <c r="O61" s="47"/>
      <c r="P61" s="47"/>
    </row>
    <row r="62" spans="1:16" x14ac:dyDescent="0.2">
      <c r="B62" s="46"/>
      <c r="C62" s="46"/>
      <c r="D62" s="46"/>
      <c r="E62" s="47"/>
      <c r="F62" s="48"/>
      <c r="G62" s="48"/>
      <c r="H62" s="48"/>
      <c r="I62" s="48"/>
      <c r="J62" s="48"/>
      <c r="K62" s="48"/>
      <c r="L62" s="47"/>
      <c r="M62" s="47"/>
      <c r="N62" s="47"/>
      <c r="O62" s="47"/>
      <c r="P62" s="47"/>
    </row>
    <row r="63" spans="1:16" x14ac:dyDescent="0.2">
      <c r="B63" s="46"/>
      <c r="C63" s="46"/>
      <c r="D63" s="46"/>
      <c r="E63" s="47"/>
      <c r="F63" s="48"/>
      <c r="G63" s="48"/>
      <c r="H63" s="48"/>
      <c r="I63" s="48"/>
      <c r="J63" s="48"/>
      <c r="K63" s="48"/>
      <c r="L63" s="47"/>
      <c r="M63" s="47"/>
      <c r="N63" s="47"/>
      <c r="O63" s="47"/>
      <c r="P63" s="47"/>
    </row>
    <row r="64" spans="1:16" x14ac:dyDescent="0.2">
      <c r="B64" s="46"/>
      <c r="C64" s="46"/>
      <c r="D64" s="46"/>
      <c r="E64" s="47"/>
      <c r="F64" s="48"/>
      <c r="G64" s="48"/>
      <c r="H64" s="48"/>
      <c r="I64" s="48"/>
      <c r="J64" s="48"/>
      <c r="K64" s="48"/>
      <c r="L64" s="47"/>
      <c r="M64" s="47"/>
      <c r="N64" s="47"/>
      <c r="O64" s="47"/>
      <c r="P64" s="47"/>
    </row>
    <row r="65" spans="2:16" x14ac:dyDescent="0.2">
      <c r="B65" s="46"/>
      <c r="C65" s="46"/>
      <c r="D65" s="46"/>
      <c r="E65" s="47"/>
      <c r="F65" s="48"/>
      <c r="G65" s="48"/>
      <c r="H65" s="48"/>
      <c r="I65" s="48"/>
      <c r="J65" s="48"/>
      <c r="K65" s="48"/>
      <c r="L65" s="47"/>
      <c r="M65" s="47"/>
      <c r="N65" s="47"/>
      <c r="O65" s="47"/>
      <c r="P65" s="47"/>
    </row>
    <row r="66" spans="2:16" x14ac:dyDescent="0.2">
      <c r="B66" s="46"/>
      <c r="C66" s="46"/>
      <c r="D66" s="46"/>
      <c r="E66" s="47"/>
      <c r="F66" s="48"/>
      <c r="G66" s="48"/>
      <c r="H66" s="48"/>
      <c r="I66" s="48"/>
      <c r="J66" s="48"/>
      <c r="K66" s="48"/>
      <c r="L66" s="47"/>
      <c r="M66" s="47"/>
      <c r="N66" s="47"/>
      <c r="O66" s="47"/>
      <c r="P66" s="47"/>
    </row>
    <row r="67" spans="2:16" x14ac:dyDescent="0.2">
      <c r="B67" s="46"/>
      <c r="C67" s="46"/>
      <c r="D67" s="46"/>
      <c r="E67" s="47"/>
      <c r="F67" s="48"/>
      <c r="G67" s="48"/>
      <c r="H67" s="48"/>
      <c r="I67" s="48"/>
      <c r="J67" s="48"/>
      <c r="K67" s="48"/>
      <c r="L67" s="47"/>
      <c r="M67" s="47"/>
      <c r="N67" s="47"/>
      <c r="O67" s="47"/>
      <c r="P67" s="47"/>
    </row>
    <row r="68" spans="2:16" x14ac:dyDescent="0.2">
      <c r="B68" s="46"/>
      <c r="C68" s="46"/>
      <c r="D68" s="46"/>
      <c r="E68" s="47"/>
      <c r="F68" s="46"/>
      <c r="G68" s="46"/>
      <c r="H68" s="46"/>
      <c r="I68" s="46"/>
      <c r="J68" s="46"/>
      <c r="K68" s="46"/>
      <c r="L68" s="47"/>
      <c r="M68" s="47"/>
      <c r="N68" s="47"/>
      <c r="O68" s="47"/>
      <c r="P68" s="47"/>
    </row>
  </sheetData>
  <mergeCells count="7">
    <mergeCell ref="A4:A5"/>
    <mergeCell ref="F4:J4"/>
    <mergeCell ref="L4:P4"/>
    <mergeCell ref="B4:B5"/>
    <mergeCell ref="C4:C5"/>
    <mergeCell ref="D4:D5"/>
    <mergeCell ref="E4:E5"/>
  </mergeCells>
  <phoneticPr fontId="2" type="noConversion"/>
  <dataValidations count="1">
    <dataValidation type="list" allowBlank="1" showInputMessage="1" showErrorMessage="1" sqref="A6:A49" xr:uid="{00000000-0002-0000-0500-000000000000}">
      <formula1>$A$53:$A$58</formula1>
    </dataValidation>
  </dataValidations>
  <pageMargins left="0.75" right="0.75" top="1" bottom="1" header="0.5" footer="0.5"/>
  <pageSetup scale="69" fitToHeight="0"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Y71"/>
  <sheetViews>
    <sheetView zoomScaleNormal="100" workbookViewId="0">
      <pane ySplit="5" topLeftCell="A48" activePane="bottomLeft" state="frozen"/>
      <selection pane="bottomLeft" activeCell="B2" sqref="B2"/>
    </sheetView>
  </sheetViews>
  <sheetFormatPr defaultColWidth="9.28515625" defaultRowHeight="12.75" x14ac:dyDescent="0.2"/>
  <cols>
    <col min="1" max="1" width="10.28515625" style="1" customWidth="1"/>
    <col min="2" max="2" width="17.5703125" style="1" customWidth="1"/>
    <col min="3" max="3" width="11.5703125" style="1" bestFit="1" customWidth="1"/>
    <col min="4" max="4" width="18.28515625" style="1" customWidth="1"/>
    <col min="5" max="5" width="7.5703125" style="1" bestFit="1" customWidth="1"/>
    <col min="6" max="6" width="9.5703125" style="1" bestFit="1" customWidth="1"/>
    <col min="7" max="7" width="16" style="1" customWidth="1"/>
    <col min="8" max="9" width="9.28515625" style="1"/>
    <col min="10" max="10" width="11.42578125" style="1" customWidth="1"/>
    <col min="11" max="13" width="9.28515625" style="1"/>
    <col min="14" max="14" width="11.28515625" style="1" bestFit="1" customWidth="1"/>
    <col min="15" max="15" width="9.28515625" style="1"/>
    <col min="16" max="17" width="9.5703125" style="1" bestFit="1" customWidth="1"/>
    <col min="18" max="18" width="9.28515625" style="1" bestFit="1" customWidth="1"/>
    <col min="19" max="20" width="9.5703125" style="1" bestFit="1" customWidth="1"/>
    <col min="21" max="25" width="0" style="1" hidden="1" customWidth="1"/>
    <col min="26" max="16384" width="9.28515625" style="1"/>
  </cols>
  <sheetData>
    <row r="2" spans="1:25" ht="15.75" x14ac:dyDescent="0.25">
      <c r="B2" s="32" t="s">
        <v>127</v>
      </c>
      <c r="L2" s="63"/>
    </row>
    <row r="3" spans="1:25" ht="13.5" thickBot="1" x14ac:dyDescent="0.25"/>
    <row r="4" spans="1:25" ht="13.5" thickBot="1" x14ac:dyDescent="0.25">
      <c r="K4" s="203" t="s">
        <v>128</v>
      </c>
      <c r="L4" s="204"/>
      <c r="M4" s="204"/>
      <c r="N4" s="204"/>
      <c r="O4" s="205"/>
      <c r="P4" s="203" t="s">
        <v>127</v>
      </c>
      <c r="Q4" s="204"/>
      <c r="R4" s="204"/>
      <c r="S4" s="204"/>
      <c r="T4" s="205"/>
      <c r="U4" s="206" t="s">
        <v>129</v>
      </c>
      <c r="V4" s="207"/>
      <c r="W4" s="207"/>
      <c r="X4" s="207"/>
      <c r="Y4" s="207"/>
    </row>
    <row r="5" spans="1:25" ht="39" thickBot="1" x14ac:dyDescent="0.25">
      <c r="A5" s="26" t="s">
        <v>104</v>
      </c>
      <c r="B5" s="18" t="s">
        <v>130</v>
      </c>
      <c r="C5" s="25" t="s">
        <v>131</v>
      </c>
      <c r="D5" s="18" t="s">
        <v>132</v>
      </c>
      <c r="E5" s="18" t="s">
        <v>133</v>
      </c>
      <c r="F5" s="18" t="s">
        <v>134</v>
      </c>
      <c r="G5" s="25" t="s">
        <v>135</v>
      </c>
      <c r="H5" s="25" t="s">
        <v>136</v>
      </c>
      <c r="I5" s="25" t="s">
        <v>137</v>
      </c>
      <c r="J5" s="26" t="s">
        <v>138</v>
      </c>
      <c r="K5" s="24" t="s">
        <v>122</v>
      </c>
      <c r="L5" s="18" t="s">
        <v>86</v>
      </c>
      <c r="M5" s="18" t="s">
        <v>87</v>
      </c>
      <c r="N5" s="18" t="s">
        <v>88</v>
      </c>
      <c r="O5" s="19" t="s">
        <v>89</v>
      </c>
      <c r="P5" s="24" t="s">
        <v>122</v>
      </c>
      <c r="Q5" s="18" t="s">
        <v>86</v>
      </c>
      <c r="R5" s="18" t="s">
        <v>87</v>
      </c>
      <c r="S5" s="18" t="s">
        <v>88</v>
      </c>
      <c r="T5" s="19" t="s">
        <v>89</v>
      </c>
      <c r="U5" s="24" t="s">
        <v>122</v>
      </c>
      <c r="V5" s="18" t="s">
        <v>86</v>
      </c>
      <c r="W5" s="18" t="s">
        <v>87</v>
      </c>
      <c r="X5" s="18" t="s">
        <v>88</v>
      </c>
      <c r="Y5" s="19" t="s">
        <v>89</v>
      </c>
    </row>
    <row r="6" spans="1:25" x14ac:dyDescent="0.2">
      <c r="A6" s="20"/>
      <c r="B6" s="67"/>
      <c r="C6" s="17"/>
      <c r="D6" s="17"/>
      <c r="E6" s="100"/>
      <c r="F6" s="100"/>
      <c r="G6" s="100"/>
      <c r="H6" s="101"/>
      <c r="I6" s="102"/>
      <c r="J6" s="103"/>
      <c r="K6" s="57"/>
      <c r="L6" s="54"/>
      <c r="M6" s="54"/>
      <c r="N6" s="54"/>
      <c r="O6" s="58"/>
      <c r="P6" s="112">
        <f>+($E6*$K6)+((($G6)*$H6)*K6)</f>
        <v>0</v>
      </c>
      <c r="Q6" s="113">
        <f t="shared" ref="Q6:Q37" si="0">+($E6*((1+$I6)^SUM($U6))*L6)+(($F6+$G6)*((1+$J6)^SUM($U6))*L6*$H6)</f>
        <v>0</v>
      </c>
      <c r="R6" s="113">
        <f t="shared" ref="R6:R37" si="1">+($E6*((1+$I6)^SUM($U6:$V6))*M6)+(($F6+$G6)*((1+$J6)^SUM($U6:$V6))*M6*$H6)</f>
        <v>0</v>
      </c>
      <c r="S6" s="113">
        <f t="shared" ref="S6:S37" si="2">+($E6*((1+$I6)^SUM($U6:$W6))*N6)+(($F6+$G6)*((1+$J6)^SUM($U6:$W6))*N6*$H6)</f>
        <v>0</v>
      </c>
      <c r="T6" s="113">
        <f t="shared" ref="T6:T37" si="3">+($E6*((1+$I6)^SUM($U6:$X6))*O6)+(($F6+$G6)*((1+$J6)^SUM($U6:$X6))*O6*$H6)</f>
        <v>0</v>
      </c>
      <c r="U6" s="1">
        <f>IF($K6&gt;0,1,0)</f>
        <v>0</v>
      </c>
      <c r="V6" s="1">
        <f>IF(SUM($K6:L6)&gt;0,1,0)</f>
        <v>0</v>
      </c>
      <c r="W6" s="1">
        <f>IF(SUM($K6:M6)&gt;0,1,0)</f>
        <v>0</v>
      </c>
      <c r="X6" s="1">
        <f>IF(SUM($K6:N6)&gt;0,1,0)</f>
        <v>0</v>
      </c>
      <c r="Y6" s="1">
        <f>IF(SUM($K6:O6)&gt;0,1,0)</f>
        <v>0</v>
      </c>
    </row>
    <row r="7" spans="1:25" x14ac:dyDescent="0.2">
      <c r="A7" s="20"/>
      <c r="B7" s="9"/>
      <c r="C7" s="9"/>
      <c r="D7" s="9"/>
      <c r="E7" s="100"/>
      <c r="F7" s="100"/>
      <c r="G7" s="100"/>
      <c r="H7" s="101"/>
      <c r="I7" s="102"/>
      <c r="J7" s="104"/>
      <c r="K7" s="57"/>
      <c r="L7" s="54"/>
      <c r="M7" s="55"/>
      <c r="N7" s="55"/>
      <c r="O7" s="60"/>
      <c r="P7" s="112">
        <f t="shared" ref="P7:P38" si="4">+($E7*$K7)+((($F7+$G7)*$H7)*K7)</f>
        <v>0</v>
      </c>
      <c r="Q7" s="113">
        <f t="shared" si="0"/>
        <v>0</v>
      </c>
      <c r="R7" s="113">
        <f t="shared" si="1"/>
        <v>0</v>
      </c>
      <c r="S7" s="113">
        <f t="shared" si="2"/>
        <v>0</v>
      </c>
      <c r="T7" s="113">
        <f t="shared" si="3"/>
        <v>0</v>
      </c>
      <c r="U7" s="1">
        <f t="shared" ref="U7:U58" si="5">IF($K7&gt;0,1,0)</f>
        <v>0</v>
      </c>
      <c r="V7" s="1">
        <f>IF(SUM($K7:L7)&gt;0,1,0)</f>
        <v>0</v>
      </c>
      <c r="W7" s="1">
        <f>IF(SUM($K7:M7)&gt;0,1,0)</f>
        <v>0</v>
      </c>
      <c r="X7" s="1">
        <f>IF(SUM($K7:N7)&gt;0,1,0)</f>
        <v>0</v>
      </c>
      <c r="Y7" s="1">
        <f>IF(SUM($K7:O7)&gt;0,1,0)</f>
        <v>0</v>
      </c>
    </row>
    <row r="8" spans="1:25" x14ac:dyDescent="0.2">
      <c r="A8" s="20"/>
      <c r="B8" s="9"/>
      <c r="C8" s="9"/>
      <c r="D8" s="9"/>
      <c r="E8" s="105"/>
      <c r="F8" s="105"/>
      <c r="G8" s="105"/>
      <c r="H8" s="106"/>
      <c r="I8" s="107"/>
      <c r="J8" s="104"/>
      <c r="K8" s="59"/>
      <c r="L8" s="55"/>
      <c r="M8" s="55"/>
      <c r="N8" s="55"/>
      <c r="O8" s="60"/>
      <c r="P8" s="112">
        <f t="shared" si="4"/>
        <v>0</v>
      </c>
      <c r="Q8" s="113">
        <f t="shared" si="0"/>
        <v>0</v>
      </c>
      <c r="R8" s="113">
        <f t="shared" si="1"/>
        <v>0</v>
      </c>
      <c r="S8" s="113">
        <f t="shared" si="2"/>
        <v>0</v>
      </c>
      <c r="T8" s="113">
        <f t="shared" si="3"/>
        <v>0</v>
      </c>
      <c r="U8" s="1">
        <f t="shared" si="5"/>
        <v>0</v>
      </c>
      <c r="V8" s="1">
        <f>IF(SUM($K8:L8)&gt;0,1,0)</f>
        <v>0</v>
      </c>
      <c r="W8" s="1">
        <f>IF(SUM($K8:M8)&gt;0,1,0)</f>
        <v>0</v>
      </c>
      <c r="X8" s="1">
        <f>IF(SUM($K8:N8)&gt;0,1,0)</f>
        <v>0</v>
      </c>
      <c r="Y8" s="1">
        <f>IF(SUM($K8:O8)&gt;0,1,0)</f>
        <v>0</v>
      </c>
    </row>
    <row r="9" spans="1:25" x14ac:dyDescent="0.2">
      <c r="A9" s="20"/>
      <c r="B9" s="9"/>
      <c r="C9" s="9"/>
      <c r="D9" s="9"/>
      <c r="E9" s="105"/>
      <c r="F9" s="105"/>
      <c r="G9" s="105"/>
      <c r="H9" s="106"/>
      <c r="I9" s="107"/>
      <c r="J9" s="104"/>
      <c r="K9" s="59"/>
      <c r="L9" s="55"/>
      <c r="M9" s="55"/>
      <c r="N9" s="55"/>
      <c r="O9" s="60"/>
      <c r="P9" s="112">
        <f t="shared" si="4"/>
        <v>0</v>
      </c>
      <c r="Q9" s="113">
        <f t="shared" si="0"/>
        <v>0</v>
      </c>
      <c r="R9" s="113">
        <f t="shared" si="1"/>
        <v>0</v>
      </c>
      <c r="S9" s="113">
        <f t="shared" si="2"/>
        <v>0</v>
      </c>
      <c r="T9" s="113">
        <f t="shared" si="3"/>
        <v>0</v>
      </c>
      <c r="U9" s="1">
        <f t="shared" si="5"/>
        <v>0</v>
      </c>
      <c r="V9" s="1">
        <f>IF(SUM($K9:L9)&gt;0,1,0)</f>
        <v>0</v>
      </c>
      <c r="W9" s="1">
        <f>IF(SUM($K9:M9)&gt;0,1,0)</f>
        <v>0</v>
      </c>
      <c r="X9" s="1">
        <f>IF(SUM($K9:N9)&gt;0,1,0)</f>
        <v>0</v>
      </c>
      <c r="Y9" s="1">
        <f>IF(SUM($K9:O9)&gt;0,1,0)</f>
        <v>0</v>
      </c>
    </row>
    <row r="10" spans="1:25" x14ac:dyDescent="0.2">
      <c r="A10" s="20"/>
      <c r="B10" s="9"/>
      <c r="C10" s="9"/>
      <c r="D10" s="9"/>
      <c r="E10" s="105"/>
      <c r="F10" s="105"/>
      <c r="G10" s="105"/>
      <c r="H10" s="106"/>
      <c r="I10" s="107"/>
      <c r="J10" s="104"/>
      <c r="K10" s="59"/>
      <c r="L10" s="55"/>
      <c r="M10" s="55"/>
      <c r="N10" s="55"/>
      <c r="O10" s="60"/>
      <c r="P10" s="112">
        <f t="shared" si="4"/>
        <v>0</v>
      </c>
      <c r="Q10" s="113">
        <f t="shared" si="0"/>
        <v>0</v>
      </c>
      <c r="R10" s="113">
        <f t="shared" si="1"/>
        <v>0</v>
      </c>
      <c r="S10" s="113">
        <f t="shared" si="2"/>
        <v>0</v>
      </c>
      <c r="T10" s="113">
        <f t="shared" si="3"/>
        <v>0</v>
      </c>
      <c r="U10" s="1">
        <f t="shared" si="5"/>
        <v>0</v>
      </c>
      <c r="V10" s="1">
        <f>IF(SUM($K10:L10)&gt;0,1,0)</f>
        <v>0</v>
      </c>
      <c r="W10" s="1">
        <f>IF(SUM($K10:M10)&gt;0,1,0)</f>
        <v>0</v>
      </c>
      <c r="X10" s="1">
        <f>IF(SUM($K10:N10)&gt;0,1,0)</f>
        <v>0</v>
      </c>
      <c r="Y10" s="1">
        <f>IF(SUM($K10:O10)&gt;0,1,0)</f>
        <v>0</v>
      </c>
    </row>
    <row r="11" spans="1:25" x14ac:dyDescent="0.2">
      <c r="A11" s="20"/>
      <c r="B11" s="9"/>
      <c r="C11" s="9"/>
      <c r="D11" s="9"/>
      <c r="E11" s="105"/>
      <c r="F11" s="105"/>
      <c r="G11" s="105"/>
      <c r="H11" s="106"/>
      <c r="I11" s="107"/>
      <c r="J11" s="104"/>
      <c r="K11" s="59"/>
      <c r="L11" s="55"/>
      <c r="M11" s="55"/>
      <c r="N11" s="55"/>
      <c r="O11" s="60"/>
      <c r="P11" s="112">
        <f t="shared" si="4"/>
        <v>0</v>
      </c>
      <c r="Q11" s="113">
        <f t="shared" si="0"/>
        <v>0</v>
      </c>
      <c r="R11" s="113">
        <f t="shared" si="1"/>
        <v>0</v>
      </c>
      <c r="S11" s="113">
        <f t="shared" si="2"/>
        <v>0</v>
      </c>
      <c r="T11" s="113">
        <f t="shared" si="3"/>
        <v>0</v>
      </c>
      <c r="U11" s="1">
        <f t="shared" si="5"/>
        <v>0</v>
      </c>
      <c r="V11" s="1">
        <f>IF(SUM($K11:L11)&gt;0,1,0)</f>
        <v>0</v>
      </c>
      <c r="W11" s="1">
        <f>IF(SUM($K11:M11)&gt;0,1,0)</f>
        <v>0</v>
      </c>
      <c r="X11" s="1">
        <f>IF(SUM($K11:N11)&gt;0,1,0)</f>
        <v>0</v>
      </c>
      <c r="Y11" s="1">
        <f>IF(SUM($K11:O11)&gt;0,1,0)</f>
        <v>0</v>
      </c>
    </row>
    <row r="12" spans="1:25" x14ac:dyDescent="0.2">
      <c r="A12" s="20"/>
      <c r="B12" s="9"/>
      <c r="C12" s="9"/>
      <c r="D12" s="9"/>
      <c r="E12" s="105"/>
      <c r="F12" s="105"/>
      <c r="G12" s="105"/>
      <c r="H12" s="106"/>
      <c r="I12" s="107"/>
      <c r="J12" s="104"/>
      <c r="K12" s="59"/>
      <c r="L12" s="55"/>
      <c r="M12" s="55"/>
      <c r="N12" s="55"/>
      <c r="O12" s="60"/>
      <c r="P12" s="112">
        <f t="shared" si="4"/>
        <v>0</v>
      </c>
      <c r="Q12" s="113">
        <f t="shared" si="0"/>
        <v>0</v>
      </c>
      <c r="R12" s="113">
        <f t="shared" si="1"/>
        <v>0</v>
      </c>
      <c r="S12" s="113">
        <f t="shared" si="2"/>
        <v>0</v>
      </c>
      <c r="T12" s="113">
        <f t="shared" si="3"/>
        <v>0</v>
      </c>
      <c r="U12" s="1">
        <f t="shared" si="5"/>
        <v>0</v>
      </c>
      <c r="V12" s="1">
        <f>IF(SUM($K12:L12)&gt;0,1,0)</f>
        <v>0</v>
      </c>
      <c r="W12" s="1">
        <f>IF(SUM($K12:M12)&gt;0,1,0)</f>
        <v>0</v>
      </c>
      <c r="X12" s="1">
        <f>IF(SUM($K12:N12)&gt;0,1,0)</f>
        <v>0</v>
      </c>
      <c r="Y12" s="1">
        <f>IF(SUM($K12:O12)&gt;0,1,0)</f>
        <v>0</v>
      </c>
    </row>
    <row r="13" spans="1:25" x14ac:dyDescent="0.2">
      <c r="A13" s="20"/>
      <c r="B13" s="9"/>
      <c r="C13" s="9"/>
      <c r="D13" s="9"/>
      <c r="E13" s="105"/>
      <c r="F13" s="105"/>
      <c r="G13" s="105"/>
      <c r="H13" s="106"/>
      <c r="I13" s="107"/>
      <c r="J13" s="104"/>
      <c r="K13" s="59"/>
      <c r="L13" s="55"/>
      <c r="M13" s="55"/>
      <c r="N13" s="55"/>
      <c r="O13" s="60"/>
      <c r="P13" s="112">
        <f t="shared" si="4"/>
        <v>0</v>
      </c>
      <c r="Q13" s="113">
        <f t="shared" si="0"/>
        <v>0</v>
      </c>
      <c r="R13" s="113">
        <f t="shared" si="1"/>
        <v>0</v>
      </c>
      <c r="S13" s="113">
        <f t="shared" si="2"/>
        <v>0</v>
      </c>
      <c r="T13" s="113">
        <f t="shared" si="3"/>
        <v>0</v>
      </c>
      <c r="U13" s="1">
        <f t="shared" si="5"/>
        <v>0</v>
      </c>
      <c r="V13" s="1">
        <f>IF(SUM($K13:L13)&gt;0,1,0)</f>
        <v>0</v>
      </c>
      <c r="W13" s="1">
        <f>IF(SUM($K13:M13)&gt;0,1,0)</f>
        <v>0</v>
      </c>
      <c r="X13" s="1">
        <f>IF(SUM($K13:N13)&gt;0,1,0)</f>
        <v>0</v>
      </c>
      <c r="Y13" s="1">
        <f>IF(SUM($K13:O13)&gt;0,1,0)</f>
        <v>0</v>
      </c>
    </row>
    <row r="14" spans="1:25" x14ac:dyDescent="0.2">
      <c r="A14" s="20"/>
      <c r="B14" s="9"/>
      <c r="C14" s="9"/>
      <c r="D14" s="9"/>
      <c r="E14" s="105"/>
      <c r="F14" s="105"/>
      <c r="G14" s="105"/>
      <c r="H14" s="106"/>
      <c r="I14" s="107"/>
      <c r="J14" s="104"/>
      <c r="K14" s="59"/>
      <c r="L14" s="55"/>
      <c r="M14" s="55"/>
      <c r="N14" s="55"/>
      <c r="O14" s="60"/>
      <c r="P14" s="112">
        <f t="shared" si="4"/>
        <v>0</v>
      </c>
      <c r="Q14" s="113">
        <f t="shared" si="0"/>
        <v>0</v>
      </c>
      <c r="R14" s="113">
        <f t="shared" si="1"/>
        <v>0</v>
      </c>
      <c r="S14" s="113">
        <f t="shared" si="2"/>
        <v>0</v>
      </c>
      <c r="T14" s="113">
        <f t="shared" si="3"/>
        <v>0</v>
      </c>
      <c r="U14" s="1">
        <f t="shared" si="5"/>
        <v>0</v>
      </c>
      <c r="V14" s="1">
        <f>IF(SUM($K14:L14)&gt;0,1,0)</f>
        <v>0</v>
      </c>
      <c r="W14" s="1">
        <f>IF(SUM($K14:M14)&gt;0,1,0)</f>
        <v>0</v>
      </c>
      <c r="X14" s="1">
        <f>IF(SUM($K14:N14)&gt;0,1,0)</f>
        <v>0</v>
      </c>
      <c r="Y14" s="1">
        <f>IF(SUM($K14:O14)&gt;0,1,0)</f>
        <v>0</v>
      </c>
    </row>
    <row r="15" spans="1:25" x14ac:dyDescent="0.2">
      <c r="A15" s="20"/>
      <c r="B15" s="9"/>
      <c r="C15" s="9"/>
      <c r="D15" s="9"/>
      <c r="E15" s="105"/>
      <c r="F15" s="105"/>
      <c r="G15" s="105"/>
      <c r="H15" s="106"/>
      <c r="I15" s="107"/>
      <c r="J15" s="104"/>
      <c r="K15" s="59"/>
      <c r="L15" s="55"/>
      <c r="M15" s="55"/>
      <c r="N15" s="55"/>
      <c r="O15" s="60"/>
      <c r="P15" s="112">
        <f t="shared" si="4"/>
        <v>0</v>
      </c>
      <c r="Q15" s="113">
        <f t="shared" si="0"/>
        <v>0</v>
      </c>
      <c r="R15" s="113">
        <f t="shared" si="1"/>
        <v>0</v>
      </c>
      <c r="S15" s="113">
        <f t="shared" si="2"/>
        <v>0</v>
      </c>
      <c r="T15" s="113">
        <f t="shared" si="3"/>
        <v>0</v>
      </c>
      <c r="U15" s="1">
        <f t="shared" si="5"/>
        <v>0</v>
      </c>
      <c r="V15" s="1">
        <f>IF(SUM($K15:L15)&gt;0,1,0)</f>
        <v>0</v>
      </c>
      <c r="W15" s="1">
        <f>IF(SUM($K15:M15)&gt;0,1,0)</f>
        <v>0</v>
      </c>
      <c r="X15" s="1">
        <f>IF(SUM($K15:N15)&gt;0,1,0)</f>
        <v>0</v>
      </c>
      <c r="Y15" s="1">
        <f>IF(SUM($K15:O15)&gt;0,1,0)</f>
        <v>0</v>
      </c>
    </row>
    <row r="16" spans="1:25" x14ac:dyDescent="0.2">
      <c r="A16" s="20"/>
      <c r="B16" s="9"/>
      <c r="C16" s="9"/>
      <c r="D16" s="9"/>
      <c r="E16" s="105"/>
      <c r="F16" s="105"/>
      <c r="G16" s="105"/>
      <c r="H16" s="106"/>
      <c r="I16" s="107"/>
      <c r="J16" s="104"/>
      <c r="K16" s="59"/>
      <c r="L16" s="55"/>
      <c r="M16" s="55"/>
      <c r="N16" s="55"/>
      <c r="O16" s="60"/>
      <c r="P16" s="112">
        <f t="shared" si="4"/>
        <v>0</v>
      </c>
      <c r="Q16" s="113">
        <f t="shared" si="0"/>
        <v>0</v>
      </c>
      <c r="R16" s="113">
        <f t="shared" si="1"/>
        <v>0</v>
      </c>
      <c r="S16" s="113">
        <f t="shared" si="2"/>
        <v>0</v>
      </c>
      <c r="T16" s="113">
        <f t="shared" si="3"/>
        <v>0</v>
      </c>
      <c r="U16" s="1">
        <f t="shared" si="5"/>
        <v>0</v>
      </c>
      <c r="V16" s="1">
        <f>IF(SUM($K16:L16)&gt;0,1,0)</f>
        <v>0</v>
      </c>
      <c r="W16" s="1">
        <f>IF(SUM($K16:M16)&gt;0,1,0)</f>
        <v>0</v>
      </c>
      <c r="X16" s="1">
        <f>IF(SUM($K16:N16)&gt;0,1,0)</f>
        <v>0</v>
      </c>
      <c r="Y16" s="1">
        <f>IF(SUM($K16:O16)&gt;0,1,0)</f>
        <v>0</v>
      </c>
    </row>
    <row r="17" spans="1:25" x14ac:dyDescent="0.2">
      <c r="A17" s="20"/>
      <c r="B17" s="9"/>
      <c r="C17" s="9"/>
      <c r="D17" s="9"/>
      <c r="E17" s="105"/>
      <c r="F17" s="105"/>
      <c r="G17" s="105"/>
      <c r="H17" s="106"/>
      <c r="I17" s="107"/>
      <c r="J17" s="104"/>
      <c r="K17" s="59"/>
      <c r="L17" s="55"/>
      <c r="M17" s="55"/>
      <c r="N17" s="55"/>
      <c r="O17" s="60"/>
      <c r="P17" s="112">
        <f t="shared" si="4"/>
        <v>0</v>
      </c>
      <c r="Q17" s="113">
        <f t="shared" si="0"/>
        <v>0</v>
      </c>
      <c r="R17" s="113">
        <f t="shared" si="1"/>
        <v>0</v>
      </c>
      <c r="S17" s="113">
        <f t="shared" si="2"/>
        <v>0</v>
      </c>
      <c r="T17" s="113">
        <f t="shared" si="3"/>
        <v>0</v>
      </c>
      <c r="U17" s="1">
        <f t="shared" si="5"/>
        <v>0</v>
      </c>
      <c r="V17" s="1">
        <f>IF(SUM($K17:L17)&gt;0,1,0)</f>
        <v>0</v>
      </c>
      <c r="W17" s="1">
        <f>IF(SUM($K17:M17)&gt;0,1,0)</f>
        <v>0</v>
      </c>
      <c r="X17" s="1">
        <f>IF(SUM($K17:N17)&gt;0,1,0)</f>
        <v>0</v>
      </c>
      <c r="Y17" s="1">
        <f>IF(SUM($K17:O17)&gt;0,1,0)</f>
        <v>0</v>
      </c>
    </row>
    <row r="18" spans="1:25" x14ac:dyDescent="0.2">
      <c r="A18" s="20"/>
      <c r="B18" s="9"/>
      <c r="C18" s="9"/>
      <c r="D18" s="9"/>
      <c r="E18" s="105"/>
      <c r="F18" s="105"/>
      <c r="G18" s="105"/>
      <c r="H18" s="106"/>
      <c r="I18" s="107"/>
      <c r="J18" s="104"/>
      <c r="K18" s="59"/>
      <c r="L18" s="55"/>
      <c r="M18" s="55"/>
      <c r="N18" s="55"/>
      <c r="O18" s="60"/>
      <c r="P18" s="112">
        <f t="shared" si="4"/>
        <v>0</v>
      </c>
      <c r="Q18" s="113">
        <f t="shared" si="0"/>
        <v>0</v>
      </c>
      <c r="R18" s="113">
        <f t="shared" si="1"/>
        <v>0</v>
      </c>
      <c r="S18" s="113">
        <f t="shared" si="2"/>
        <v>0</v>
      </c>
      <c r="T18" s="113">
        <f t="shared" si="3"/>
        <v>0</v>
      </c>
      <c r="U18" s="1">
        <f t="shared" si="5"/>
        <v>0</v>
      </c>
      <c r="V18" s="1">
        <f>IF(SUM($K18:L18)&gt;0,1,0)</f>
        <v>0</v>
      </c>
      <c r="W18" s="1">
        <f>IF(SUM($K18:M18)&gt;0,1,0)</f>
        <v>0</v>
      </c>
      <c r="X18" s="1">
        <f>IF(SUM($K18:N18)&gt;0,1,0)</f>
        <v>0</v>
      </c>
      <c r="Y18" s="1">
        <f>IF(SUM($K18:O18)&gt;0,1,0)</f>
        <v>0</v>
      </c>
    </row>
    <row r="19" spans="1:25" x14ac:dyDescent="0.2">
      <c r="A19" s="20"/>
      <c r="B19" s="9"/>
      <c r="C19" s="9"/>
      <c r="D19" s="9"/>
      <c r="E19" s="105"/>
      <c r="F19" s="105"/>
      <c r="G19" s="105"/>
      <c r="H19" s="106"/>
      <c r="I19" s="107"/>
      <c r="J19" s="104"/>
      <c r="K19" s="59"/>
      <c r="L19" s="55"/>
      <c r="M19" s="55"/>
      <c r="N19" s="55"/>
      <c r="O19" s="60"/>
      <c r="P19" s="112">
        <f t="shared" si="4"/>
        <v>0</v>
      </c>
      <c r="Q19" s="113">
        <f t="shared" si="0"/>
        <v>0</v>
      </c>
      <c r="R19" s="113">
        <f t="shared" si="1"/>
        <v>0</v>
      </c>
      <c r="S19" s="113">
        <f t="shared" si="2"/>
        <v>0</v>
      </c>
      <c r="T19" s="113">
        <f t="shared" si="3"/>
        <v>0</v>
      </c>
      <c r="U19" s="1">
        <f t="shared" si="5"/>
        <v>0</v>
      </c>
      <c r="V19" s="1">
        <f>IF(SUM($K19:L19)&gt;0,1,0)</f>
        <v>0</v>
      </c>
      <c r="W19" s="1">
        <f>IF(SUM($K19:M19)&gt;0,1,0)</f>
        <v>0</v>
      </c>
      <c r="X19" s="1">
        <f>IF(SUM($K19:N19)&gt;0,1,0)</f>
        <v>0</v>
      </c>
      <c r="Y19" s="1">
        <f>IF(SUM($K19:O19)&gt;0,1,0)</f>
        <v>0</v>
      </c>
    </row>
    <row r="20" spans="1:25" x14ac:dyDescent="0.2">
      <c r="A20" s="20"/>
      <c r="B20" s="9"/>
      <c r="C20" s="9"/>
      <c r="D20" s="9"/>
      <c r="E20" s="105"/>
      <c r="F20" s="105"/>
      <c r="G20" s="105"/>
      <c r="H20" s="106"/>
      <c r="I20" s="107"/>
      <c r="J20" s="104"/>
      <c r="K20" s="59"/>
      <c r="L20" s="55"/>
      <c r="M20" s="55"/>
      <c r="N20" s="55"/>
      <c r="O20" s="60"/>
      <c r="P20" s="112">
        <f t="shared" si="4"/>
        <v>0</v>
      </c>
      <c r="Q20" s="113">
        <f t="shared" si="0"/>
        <v>0</v>
      </c>
      <c r="R20" s="113">
        <f t="shared" si="1"/>
        <v>0</v>
      </c>
      <c r="S20" s="113">
        <f t="shared" si="2"/>
        <v>0</v>
      </c>
      <c r="T20" s="113">
        <f t="shared" si="3"/>
        <v>0</v>
      </c>
      <c r="U20" s="1">
        <f t="shared" si="5"/>
        <v>0</v>
      </c>
      <c r="V20" s="1">
        <f>IF(SUM($K20:L20)&gt;0,1,0)</f>
        <v>0</v>
      </c>
      <c r="W20" s="1">
        <f>IF(SUM($K20:M20)&gt;0,1,0)</f>
        <v>0</v>
      </c>
      <c r="X20" s="1">
        <f>IF(SUM($K20:N20)&gt;0,1,0)</f>
        <v>0</v>
      </c>
      <c r="Y20" s="1">
        <f>IF(SUM($K20:O20)&gt;0,1,0)</f>
        <v>0</v>
      </c>
    </row>
    <row r="21" spans="1:25" x14ac:dyDescent="0.2">
      <c r="A21" s="20"/>
      <c r="B21" s="9"/>
      <c r="C21" s="9"/>
      <c r="D21" s="9"/>
      <c r="E21" s="105"/>
      <c r="F21" s="105"/>
      <c r="G21" s="105"/>
      <c r="H21" s="106"/>
      <c r="I21" s="107"/>
      <c r="J21" s="104"/>
      <c r="K21" s="59"/>
      <c r="L21" s="55"/>
      <c r="M21" s="55"/>
      <c r="N21" s="55"/>
      <c r="O21" s="60"/>
      <c r="P21" s="112">
        <f t="shared" si="4"/>
        <v>0</v>
      </c>
      <c r="Q21" s="113">
        <f t="shared" si="0"/>
        <v>0</v>
      </c>
      <c r="R21" s="113">
        <f t="shared" si="1"/>
        <v>0</v>
      </c>
      <c r="S21" s="113">
        <f t="shared" si="2"/>
        <v>0</v>
      </c>
      <c r="T21" s="113">
        <f t="shared" si="3"/>
        <v>0</v>
      </c>
      <c r="U21" s="1">
        <f t="shared" si="5"/>
        <v>0</v>
      </c>
      <c r="V21" s="1">
        <f>IF(SUM($K21:L21)&gt;0,1,0)</f>
        <v>0</v>
      </c>
      <c r="W21" s="1">
        <f>IF(SUM($K21:M21)&gt;0,1,0)</f>
        <v>0</v>
      </c>
      <c r="X21" s="1">
        <f>IF(SUM($K21:N21)&gt;0,1,0)</f>
        <v>0</v>
      </c>
      <c r="Y21" s="1">
        <f>IF(SUM($K21:O21)&gt;0,1,0)</f>
        <v>0</v>
      </c>
    </row>
    <row r="22" spans="1:25" x14ac:dyDescent="0.2">
      <c r="A22" s="20"/>
      <c r="B22" s="9"/>
      <c r="C22" s="9"/>
      <c r="D22" s="9"/>
      <c r="E22" s="105"/>
      <c r="F22" s="105"/>
      <c r="G22" s="105"/>
      <c r="H22" s="106"/>
      <c r="I22" s="107"/>
      <c r="J22" s="104"/>
      <c r="K22" s="59"/>
      <c r="L22" s="55"/>
      <c r="M22" s="55"/>
      <c r="N22" s="55"/>
      <c r="O22" s="60"/>
      <c r="P22" s="112">
        <f t="shared" si="4"/>
        <v>0</v>
      </c>
      <c r="Q22" s="113">
        <f t="shared" si="0"/>
        <v>0</v>
      </c>
      <c r="R22" s="113">
        <f t="shared" si="1"/>
        <v>0</v>
      </c>
      <c r="S22" s="113">
        <f t="shared" si="2"/>
        <v>0</v>
      </c>
      <c r="T22" s="113">
        <f t="shared" si="3"/>
        <v>0</v>
      </c>
      <c r="U22" s="1">
        <f t="shared" si="5"/>
        <v>0</v>
      </c>
      <c r="V22" s="1">
        <f>IF(SUM($K22:L22)&gt;0,1,0)</f>
        <v>0</v>
      </c>
      <c r="W22" s="1">
        <f>IF(SUM($K22:M22)&gt;0,1,0)</f>
        <v>0</v>
      </c>
      <c r="X22" s="1">
        <f>IF(SUM($K22:N22)&gt;0,1,0)</f>
        <v>0</v>
      </c>
      <c r="Y22" s="1">
        <f>IF(SUM($K22:O22)&gt;0,1,0)</f>
        <v>0</v>
      </c>
    </row>
    <row r="23" spans="1:25" x14ac:dyDescent="0.2">
      <c r="A23" s="20"/>
      <c r="B23" s="9"/>
      <c r="C23" s="9"/>
      <c r="D23" s="9"/>
      <c r="E23" s="105"/>
      <c r="F23" s="105"/>
      <c r="G23" s="105"/>
      <c r="H23" s="106"/>
      <c r="I23" s="107"/>
      <c r="J23" s="104"/>
      <c r="K23" s="59"/>
      <c r="L23" s="55"/>
      <c r="M23" s="55"/>
      <c r="N23" s="55"/>
      <c r="O23" s="60"/>
      <c r="P23" s="112">
        <f t="shared" si="4"/>
        <v>0</v>
      </c>
      <c r="Q23" s="113">
        <f t="shared" si="0"/>
        <v>0</v>
      </c>
      <c r="R23" s="113">
        <f t="shared" si="1"/>
        <v>0</v>
      </c>
      <c r="S23" s="113">
        <f t="shared" si="2"/>
        <v>0</v>
      </c>
      <c r="T23" s="113">
        <f t="shared" si="3"/>
        <v>0</v>
      </c>
      <c r="U23" s="1">
        <f t="shared" si="5"/>
        <v>0</v>
      </c>
      <c r="V23" s="1">
        <f>IF(SUM($K23:L23)&gt;0,1,0)</f>
        <v>0</v>
      </c>
      <c r="W23" s="1">
        <f>IF(SUM($K23:M23)&gt;0,1,0)</f>
        <v>0</v>
      </c>
      <c r="X23" s="1">
        <f>IF(SUM($K23:N23)&gt;0,1,0)</f>
        <v>0</v>
      </c>
      <c r="Y23" s="1">
        <f>IF(SUM($K23:O23)&gt;0,1,0)</f>
        <v>0</v>
      </c>
    </row>
    <row r="24" spans="1:25" x14ac:dyDescent="0.2">
      <c r="A24" s="20"/>
      <c r="B24" s="9"/>
      <c r="C24" s="9"/>
      <c r="D24" s="9"/>
      <c r="E24" s="105"/>
      <c r="F24" s="105"/>
      <c r="G24" s="105"/>
      <c r="H24" s="106"/>
      <c r="I24" s="107"/>
      <c r="J24" s="104"/>
      <c r="K24" s="59"/>
      <c r="L24" s="55"/>
      <c r="M24" s="55"/>
      <c r="N24" s="55"/>
      <c r="O24" s="60"/>
      <c r="P24" s="112">
        <f t="shared" si="4"/>
        <v>0</v>
      </c>
      <c r="Q24" s="113">
        <f t="shared" si="0"/>
        <v>0</v>
      </c>
      <c r="R24" s="113">
        <f t="shared" si="1"/>
        <v>0</v>
      </c>
      <c r="S24" s="113">
        <f t="shared" si="2"/>
        <v>0</v>
      </c>
      <c r="T24" s="113">
        <f t="shared" si="3"/>
        <v>0</v>
      </c>
      <c r="U24" s="1">
        <f t="shared" si="5"/>
        <v>0</v>
      </c>
      <c r="V24" s="1">
        <f>IF(SUM($K24:L24)&gt;0,1,0)</f>
        <v>0</v>
      </c>
      <c r="W24" s="1">
        <f>IF(SUM($K24:M24)&gt;0,1,0)</f>
        <v>0</v>
      </c>
      <c r="X24" s="1">
        <f>IF(SUM($K24:N24)&gt;0,1,0)</f>
        <v>0</v>
      </c>
      <c r="Y24" s="1">
        <f>IF(SUM($K24:O24)&gt;0,1,0)</f>
        <v>0</v>
      </c>
    </row>
    <row r="25" spans="1:25" x14ac:dyDescent="0.2">
      <c r="A25" s="20"/>
      <c r="B25" s="9"/>
      <c r="C25" s="9"/>
      <c r="D25" s="9"/>
      <c r="E25" s="105"/>
      <c r="F25" s="105"/>
      <c r="G25" s="105"/>
      <c r="H25" s="106"/>
      <c r="I25" s="107"/>
      <c r="J25" s="104"/>
      <c r="K25" s="59"/>
      <c r="L25" s="55"/>
      <c r="M25" s="55"/>
      <c r="N25" s="55"/>
      <c r="O25" s="60"/>
      <c r="P25" s="112">
        <f t="shared" si="4"/>
        <v>0</v>
      </c>
      <c r="Q25" s="113">
        <f t="shared" si="0"/>
        <v>0</v>
      </c>
      <c r="R25" s="113">
        <f t="shared" si="1"/>
        <v>0</v>
      </c>
      <c r="S25" s="113">
        <f t="shared" si="2"/>
        <v>0</v>
      </c>
      <c r="T25" s="113">
        <f t="shared" si="3"/>
        <v>0</v>
      </c>
      <c r="U25" s="1">
        <f t="shared" si="5"/>
        <v>0</v>
      </c>
      <c r="V25" s="1">
        <f>IF(SUM($K25:L25)&gt;0,1,0)</f>
        <v>0</v>
      </c>
      <c r="W25" s="1">
        <f>IF(SUM($K25:M25)&gt;0,1,0)</f>
        <v>0</v>
      </c>
      <c r="X25" s="1">
        <f>IF(SUM($K25:N25)&gt;0,1,0)</f>
        <v>0</v>
      </c>
      <c r="Y25" s="1">
        <f>IF(SUM($K25:O25)&gt;0,1,0)</f>
        <v>0</v>
      </c>
    </row>
    <row r="26" spans="1:25" x14ac:dyDescent="0.2">
      <c r="A26" s="20"/>
      <c r="B26" s="9"/>
      <c r="C26" s="9"/>
      <c r="D26" s="9"/>
      <c r="E26" s="105"/>
      <c r="F26" s="105"/>
      <c r="G26" s="105"/>
      <c r="H26" s="106"/>
      <c r="I26" s="107"/>
      <c r="J26" s="104"/>
      <c r="K26" s="59"/>
      <c r="L26" s="55"/>
      <c r="M26" s="55"/>
      <c r="N26" s="55"/>
      <c r="O26" s="60"/>
      <c r="P26" s="112">
        <f t="shared" si="4"/>
        <v>0</v>
      </c>
      <c r="Q26" s="113">
        <f t="shared" si="0"/>
        <v>0</v>
      </c>
      <c r="R26" s="113">
        <f t="shared" si="1"/>
        <v>0</v>
      </c>
      <c r="S26" s="113">
        <f t="shared" si="2"/>
        <v>0</v>
      </c>
      <c r="T26" s="113">
        <f t="shared" si="3"/>
        <v>0</v>
      </c>
      <c r="U26" s="1">
        <f t="shared" si="5"/>
        <v>0</v>
      </c>
      <c r="V26" s="1">
        <f>IF(SUM($K26:L26)&gt;0,1,0)</f>
        <v>0</v>
      </c>
      <c r="W26" s="1">
        <f>IF(SUM($K26:M26)&gt;0,1,0)</f>
        <v>0</v>
      </c>
      <c r="X26" s="1">
        <f>IF(SUM($K26:N26)&gt;0,1,0)</f>
        <v>0</v>
      </c>
      <c r="Y26" s="1">
        <f>IF(SUM($K26:O26)&gt;0,1,0)</f>
        <v>0</v>
      </c>
    </row>
    <row r="27" spans="1:25" x14ac:dyDescent="0.2">
      <c r="A27" s="20"/>
      <c r="B27" s="9"/>
      <c r="C27" s="9"/>
      <c r="D27" s="9"/>
      <c r="E27" s="105"/>
      <c r="F27" s="105"/>
      <c r="G27" s="105"/>
      <c r="H27" s="106"/>
      <c r="I27" s="107"/>
      <c r="J27" s="104"/>
      <c r="K27" s="59"/>
      <c r="L27" s="55"/>
      <c r="M27" s="55"/>
      <c r="N27" s="55"/>
      <c r="O27" s="60"/>
      <c r="P27" s="112">
        <f t="shared" si="4"/>
        <v>0</v>
      </c>
      <c r="Q27" s="113">
        <f t="shared" si="0"/>
        <v>0</v>
      </c>
      <c r="R27" s="113">
        <f t="shared" si="1"/>
        <v>0</v>
      </c>
      <c r="S27" s="113">
        <f t="shared" si="2"/>
        <v>0</v>
      </c>
      <c r="T27" s="113">
        <f t="shared" si="3"/>
        <v>0</v>
      </c>
      <c r="U27" s="1">
        <f t="shared" si="5"/>
        <v>0</v>
      </c>
      <c r="V27" s="1">
        <f>IF(SUM($K27:L27)&gt;0,1,0)</f>
        <v>0</v>
      </c>
      <c r="W27" s="1">
        <f>IF(SUM($K27:M27)&gt;0,1,0)</f>
        <v>0</v>
      </c>
      <c r="X27" s="1">
        <f>IF(SUM($K27:N27)&gt;0,1,0)</f>
        <v>0</v>
      </c>
      <c r="Y27" s="1">
        <f>IF(SUM($K27:O27)&gt;0,1,0)</f>
        <v>0</v>
      </c>
    </row>
    <row r="28" spans="1:25" x14ac:dyDescent="0.2">
      <c r="A28" s="20"/>
      <c r="B28" s="9"/>
      <c r="C28" s="9"/>
      <c r="D28" s="9"/>
      <c r="E28" s="105"/>
      <c r="F28" s="105"/>
      <c r="G28" s="105"/>
      <c r="H28" s="106"/>
      <c r="I28" s="107"/>
      <c r="J28" s="104"/>
      <c r="K28" s="59"/>
      <c r="L28" s="55"/>
      <c r="M28" s="55"/>
      <c r="N28" s="55"/>
      <c r="O28" s="60"/>
      <c r="P28" s="112">
        <f t="shared" si="4"/>
        <v>0</v>
      </c>
      <c r="Q28" s="113">
        <f t="shared" si="0"/>
        <v>0</v>
      </c>
      <c r="R28" s="113">
        <f t="shared" si="1"/>
        <v>0</v>
      </c>
      <c r="S28" s="113">
        <f t="shared" si="2"/>
        <v>0</v>
      </c>
      <c r="T28" s="113">
        <f t="shared" si="3"/>
        <v>0</v>
      </c>
      <c r="U28" s="1">
        <f t="shared" si="5"/>
        <v>0</v>
      </c>
      <c r="V28" s="1">
        <f>IF(SUM($K28:L28)&gt;0,1,0)</f>
        <v>0</v>
      </c>
      <c r="W28" s="1">
        <f>IF(SUM($K28:M28)&gt;0,1,0)</f>
        <v>0</v>
      </c>
      <c r="X28" s="1">
        <f>IF(SUM($K28:N28)&gt;0,1,0)</f>
        <v>0</v>
      </c>
      <c r="Y28" s="1">
        <f>IF(SUM($K28:O28)&gt;0,1,0)</f>
        <v>0</v>
      </c>
    </row>
    <row r="29" spans="1:25" x14ac:dyDescent="0.2">
      <c r="A29" s="20"/>
      <c r="B29" s="9"/>
      <c r="C29" s="9"/>
      <c r="D29" s="9"/>
      <c r="E29" s="105"/>
      <c r="F29" s="105"/>
      <c r="G29" s="105"/>
      <c r="H29" s="106"/>
      <c r="I29" s="107"/>
      <c r="J29" s="104"/>
      <c r="K29" s="59"/>
      <c r="L29" s="55"/>
      <c r="M29" s="55"/>
      <c r="N29" s="55"/>
      <c r="O29" s="60"/>
      <c r="P29" s="112">
        <f t="shared" si="4"/>
        <v>0</v>
      </c>
      <c r="Q29" s="113">
        <f t="shared" si="0"/>
        <v>0</v>
      </c>
      <c r="R29" s="113">
        <f t="shared" si="1"/>
        <v>0</v>
      </c>
      <c r="S29" s="113">
        <f t="shared" si="2"/>
        <v>0</v>
      </c>
      <c r="T29" s="113">
        <f t="shared" si="3"/>
        <v>0</v>
      </c>
      <c r="U29" s="1">
        <f t="shared" si="5"/>
        <v>0</v>
      </c>
      <c r="V29" s="1">
        <f>IF(SUM($K29:L29)&gt;0,1,0)</f>
        <v>0</v>
      </c>
      <c r="W29" s="1">
        <f>IF(SUM($K29:M29)&gt;0,1,0)</f>
        <v>0</v>
      </c>
      <c r="X29" s="1">
        <f>IF(SUM($K29:N29)&gt;0,1,0)</f>
        <v>0</v>
      </c>
      <c r="Y29" s="1">
        <f>IF(SUM($K29:O29)&gt;0,1,0)</f>
        <v>0</v>
      </c>
    </row>
    <row r="30" spans="1:25" x14ac:dyDescent="0.2">
      <c r="A30" s="20"/>
      <c r="B30" s="9"/>
      <c r="C30" s="9"/>
      <c r="D30" s="9"/>
      <c r="E30" s="105"/>
      <c r="F30" s="105"/>
      <c r="G30" s="105"/>
      <c r="H30" s="106"/>
      <c r="I30" s="107"/>
      <c r="J30" s="104"/>
      <c r="K30" s="59"/>
      <c r="L30" s="55"/>
      <c r="M30" s="55"/>
      <c r="N30" s="55"/>
      <c r="O30" s="60"/>
      <c r="P30" s="112">
        <f t="shared" si="4"/>
        <v>0</v>
      </c>
      <c r="Q30" s="113">
        <f t="shared" si="0"/>
        <v>0</v>
      </c>
      <c r="R30" s="113">
        <f t="shared" si="1"/>
        <v>0</v>
      </c>
      <c r="S30" s="113">
        <f t="shared" si="2"/>
        <v>0</v>
      </c>
      <c r="T30" s="113">
        <f t="shared" si="3"/>
        <v>0</v>
      </c>
      <c r="U30" s="1">
        <f t="shared" si="5"/>
        <v>0</v>
      </c>
      <c r="V30" s="1">
        <f>IF(SUM($K30:L30)&gt;0,1,0)</f>
        <v>0</v>
      </c>
      <c r="W30" s="1">
        <f>IF(SUM($K30:M30)&gt;0,1,0)</f>
        <v>0</v>
      </c>
      <c r="X30" s="1">
        <f>IF(SUM($K30:N30)&gt;0,1,0)</f>
        <v>0</v>
      </c>
      <c r="Y30" s="1">
        <f>IF(SUM($K30:O30)&gt;0,1,0)</f>
        <v>0</v>
      </c>
    </row>
    <row r="31" spans="1:25" x14ac:dyDescent="0.2">
      <c r="A31" s="20"/>
      <c r="B31" s="9"/>
      <c r="C31" s="9"/>
      <c r="D31" s="9"/>
      <c r="E31" s="105"/>
      <c r="F31" s="105"/>
      <c r="G31" s="105"/>
      <c r="H31" s="106"/>
      <c r="I31" s="107"/>
      <c r="J31" s="104"/>
      <c r="K31" s="59"/>
      <c r="L31" s="55"/>
      <c r="M31" s="55"/>
      <c r="N31" s="55"/>
      <c r="O31" s="60"/>
      <c r="P31" s="112">
        <f t="shared" si="4"/>
        <v>0</v>
      </c>
      <c r="Q31" s="113">
        <f t="shared" si="0"/>
        <v>0</v>
      </c>
      <c r="R31" s="113">
        <f t="shared" si="1"/>
        <v>0</v>
      </c>
      <c r="S31" s="113">
        <f t="shared" si="2"/>
        <v>0</v>
      </c>
      <c r="T31" s="113">
        <f t="shared" si="3"/>
        <v>0</v>
      </c>
      <c r="U31" s="1">
        <f t="shared" si="5"/>
        <v>0</v>
      </c>
      <c r="V31" s="1">
        <f>IF(SUM($K31:L31)&gt;0,1,0)</f>
        <v>0</v>
      </c>
      <c r="W31" s="1">
        <f>IF(SUM($K31:M31)&gt;0,1,0)</f>
        <v>0</v>
      </c>
      <c r="X31" s="1">
        <f>IF(SUM($K31:N31)&gt;0,1,0)</f>
        <v>0</v>
      </c>
      <c r="Y31" s="1">
        <f>IF(SUM($K31:O31)&gt;0,1,0)</f>
        <v>0</v>
      </c>
    </row>
    <row r="32" spans="1:25" x14ac:dyDescent="0.2">
      <c r="A32" s="20"/>
      <c r="B32" s="9"/>
      <c r="C32" s="9"/>
      <c r="D32" s="9"/>
      <c r="E32" s="105"/>
      <c r="F32" s="105"/>
      <c r="G32" s="105"/>
      <c r="H32" s="106"/>
      <c r="I32" s="107"/>
      <c r="J32" s="104"/>
      <c r="K32" s="59"/>
      <c r="L32" s="55"/>
      <c r="M32" s="55"/>
      <c r="N32" s="55"/>
      <c r="O32" s="60"/>
      <c r="P32" s="112">
        <f t="shared" si="4"/>
        <v>0</v>
      </c>
      <c r="Q32" s="113">
        <f t="shared" si="0"/>
        <v>0</v>
      </c>
      <c r="R32" s="113">
        <f t="shared" si="1"/>
        <v>0</v>
      </c>
      <c r="S32" s="113">
        <f t="shared" si="2"/>
        <v>0</v>
      </c>
      <c r="T32" s="113">
        <f t="shared" si="3"/>
        <v>0</v>
      </c>
      <c r="U32" s="1">
        <f t="shared" si="5"/>
        <v>0</v>
      </c>
      <c r="V32" s="1">
        <f>IF(SUM($K32:L32)&gt;0,1,0)</f>
        <v>0</v>
      </c>
      <c r="W32" s="1">
        <f>IF(SUM($K32:M32)&gt;0,1,0)</f>
        <v>0</v>
      </c>
      <c r="X32" s="1">
        <f>IF(SUM($K32:N32)&gt;0,1,0)</f>
        <v>0</v>
      </c>
      <c r="Y32" s="1">
        <f>IF(SUM($K32:O32)&gt;0,1,0)</f>
        <v>0</v>
      </c>
    </row>
    <row r="33" spans="1:25" x14ac:dyDescent="0.2">
      <c r="A33" s="20"/>
      <c r="B33" s="9"/>
      <c r="C33" s="9"/>
      <c r="D33" s="9"/>
      <c r="E33" s="105"/>
      <c r="F33" s="105"/>
      <c r="G33" s="105"/>
      <c r="H33" s="106"/>
      <c r="I33" s="107"/>
      <c r="J33" s="104"/>
      <c r="K33" s="59"/>
      <c r="L33" s="55"/>
      <c r="M33" s="55"/>
      <c r="N33" s="55"/>
      <c r="O33" s="60"/>
      <c r="P33" s="112">
        <f t="shared" si="4"/>
        <v>0</v>
      </c>
      <c r="Q33" s="113">
        <f t="shared" si="0"/>
        <v>0</v>
      </c>
      <c r="R33" s="113">
        <f t="shared" si="1"/>
        <v>0</v>
      </c>
      <c r="S33" s="113">
        <f t="shared" si="2"/>
        <v>0</v>
      </c>
      <c r="T33" s="113">
        <f t="shared" si="3"/>
        <v>0</v>
      </c>
      <c r="U33" s="1">
        <f t="shared" si="5"/>
        <v>0</v>
      </c>
      <c r="V33" s="1">
        <f>IF(SUM($K33:L33)&gt;0,1,0)</f>
        <v>0</v>
      </c>
      <c r="W33" s="1">
        <f>IF(SUM($K33:M33)&gt;0,1,0)</f>
        <v>0</v>
      </c>
      <c r="X33" s="1">
        <f>IF(SUM($K33:N33)&gt;0,1,0)</f>
        <v>0</v>
      </c>
      <c r="Y33" s="1">
        <f>IF(SUM($K33:O33)&gt;0,1,0)</f>
        <v>0</v>
      </c>
    </row>
    <row r="34" spans="1:25" x14ac:dyDescent="0.2">
      <c r="A34" s="20"/>
      <c r="B34" s="9"/>
      <c r="C34" s="9"/>
      <c r="D34" s="9"/>
      <c r="E34" s="105"/>
      <c r="F34" s="105"/>
      <c r="G34" s="105"/>
      <c r="H34" s="106"/>
      <c r="I34" s="107"/>
      <c r="J34" s="104"/>
      <c r="K34" s="59"/>
      <c r="L34" s="55"/>
      <c r="M34" s="55"/>
      <c r="N34" s="55"/>
      <c r="O34" s="60"/>
      <c r="P34" s="112">
        <f t="shared" si="4"/>
        <v>0</v>
      </c>
      <c r="Q34" s="113">
        <f t="shared" si="0"/>
        <v>0</v>
      </c>
      <c r="R34" s="113">
        <f t="shared" si="1"/>
        <v>0</v>
      </c>
      <c r="S34" s="113">
        <f t="shared" si="2"/>
        <v>0</v>
      </c>
      <c r="T34" s="113">
        <f t="shared" si="3"/>
        <v>0</v>
      </c>
      <c r="U34" s="1">
        <f t="shared" si="5"/>
        <v>0</v>
      </c>
      <c r="V34" s="1">
        <f>IF(SUM($K34:L34)&gt;0,1,0)</f>
        <v>0</v>
      </c>
      <c r="W34" s="1">
        <f>IF(SUM($K34:M34)&gt;0,1,0)</f>
        <v>0</v>
      </c>
      <c r="X34" s="1">
        <f>IF(SUM($K34:N34)&gt;0,1,0)</f>
        <v>0</v>
      </c>
      <c r="Y34" s="1">
        <f>IF(SUM($K34:O34)&gt;0,1,0)</f>
        <v>0</v>
      </c>
    </row>
    <row r="35" spans="1:25" x14ac:dyDescent="0.2">
      <c r="A35" s="20"/>
      <c r="B35" s="9"/>
      <c r="C35" s="9"/>
      <c r="D35" s="9"/>
      <c r="E35" s="105"/>
      <c r="F35" s="105"/>
      <c r="G35" s="105"/>
      <c r="H35" s="106"/>
      <c r="I35" s="107"/>
      <c r="J35" s="104"/>
      <c r="K35" s="59"/>
      <c r="L35" s="55"/>
      <c r="M35" s="55"/>
      <c r="N35" s="55"/>
      <c r="O35" s="60"/>
      <c r="P35" s="112">
        <f t="shared" si="4"/>
        <v>0</v>
      </c>
      <c r="Q35" s="113">
        <f t="shared" si="0"/>
        <v>0</v>
      </c>
      <c r="R35" s="113">
        <f t="shared" si="1"/>
        <v>0</v>
      </c>
      <c r="S35" s="113">
        <f t="shared" si="2"/>
        <v>0</v>
      </c>
      <c r="T35" s="113">
        <f t="shared" si="3"/>
        <v>0</v>
      </c>
      <c r="U35" s="1">
        <f t="shared" si="5"/>
        <v>0</v>
      </c>
      <c r="V35" s="1">
        <f>IF(SUM($K35:L35)&gt;0,1,0)</f>
        <v>0</v>
      </c>
      <c r="W35" s="1">
        <f>IF(SUM($K35:M35)&gt;0,1,0)</f>
        <v>0</v>
      </c>
      <c r="X35" s="1">
        <f>IF(SUM($K35:N35)&gt;0,1,0)</f>
        <v>0</v>
      </c>
      <c r="Y35" s="1">
        <f>IF(SUM($K35:O35)&gt;0,1,0)</f>
        <v>0</v>
      </c>
    </row>
    <row r="36" spans="1:25" x14ac:dyDescent="0.2">
      <c r="A36" s="20"/>
      <c r="B36" s="9"/>
      <c r="C36" s="9"/>
      <c r="D36" s="9"/>
      <c r="E36" s="105"/>
      <c r="F36" s="105"/>
      <c r="G36" s="105"/>
      <c r="H36" s="106"/>
      <c r="I36" s="107"/>
      <c r="J36" s="104"/>
      <c r="K36" s="59"/>
      <c r="L36" s="55"/>
      <c r="M36" s="55"/>
      <c r="N36" s="55"/>
      <c r="O36" s="60"/>
      <c r="P36" s="112">
        <f t="shared" si="4"/>
        <v>0</v>
      </c>
      <c r="Q36" s="113">
        <f t="shared" si="0"/>
        <v>0</v>
      </c>
      <c r="R36" s="113">
        <f t="shared" si="1"/>
        <v>0</v>
      </c>
      <c r="S36" s="113">
        <f t="shared" si="2"/>
        <v>0</v>
      </c>
      <c r="T36" s="113">
        <f t="shared" si="3"/>
        <v>0</v>
      </c>
      <c r="U36" s="1">
        <f t="shared" si="5"/>
        <v>0</v>
      </c>
      <c r="V36" s="1">
        <f>IF(SUM($K36:L36)&gt;0,1,0)</f>
        <v>0</v>
      </c>
      <c r="W36" s="1">
        <f>IF(SUM($K36:M36)&gt;0,1,0)</f>
        <v>0</v>
      </c>
      <c r="X36" s="1">
        <f>IF(SUM($K36:N36)&gt;0,1,0)</f>
        <v>0</v>
      </c>
      <c r="Y36" s="1">
        <f>IF(SUM($K36:O36)&gt;0,1,0)</f>
        <v>0</v>
      </c>
    </row>
    <row r="37" spans="1:25" x14ac:dyDescent="0.2">
      <c r="A37" s="20"/>
      <c r="B37" s="9"/>
      <c r="C37" s="9"/>
      <c r="D37" s="9"/>
      <c r="E37" s="105"/>
      <c r="F37" s="105"/>
      <c r="G37" s="105"/>
      <c r="H37" s="106"/>
      <c r="I37" s="107"/>
      <c r="J37" s="104"/>
      <c r="K37" s="59"/>
      <c r="L37" s="55"/>
      <c r="M37" s="55"/>
      <c r="N37" s="55"/>
      <c r="O37" s="60"/>
      <c r="P37" s="112">
        <f t="shared" si="4"/>
        <v>0</v>
      </c>
      <c r="Q37" s="113">
        <f t="shared" si="0"/>
        <v>0</v>
      </c>
      <c r="R37" s="113">
        <f t="shared" si="1"/>
        <v>0</v>
      </c>
      <c r="S37" s="113">
        <f t="shared" si="2"/>
        <v>0</v>
      </c>
      <c r="T37" s="113">
        <f t="shared" si="3"/>
        <v>0</v>
      </c>
      <c r="U37" s="1">
        <f t="shared" si="5"/>
        <v>0</v>
      </c>
      <c r="V37" s="1">
        <f>IF(SUM($K37:L37)&gt;0,1,0)</f>
        <v>0</v>
      </c>
      <c r="W37" s="1">
        <f>IF(SUM($K37:M37)&gt;0,1,0)</f>
        <v>0</v>
      </c>
      <c r="X37" s="1">
        <f>IF(SUM($K37:N37)&gt;0,1,0)</f>
        <v>0</v>
      </c>
      <c r="Y37" s="1">
        <f>IF(SUM($K37:O37)&gt;0,1,0)</f>
        <v>0</v>
      </c>
    </row>
    <row r="38" spans="1:25" x14ac:dyDescent="0.2">
      <c r="A38" s="20"/>
      <c r="B38" s="9"/>
      <c r="C38" s="9"/>
      <c r="D38" s="9"/>
      <c r="E38" s="105"/>
      <c r="F38" s="105"/>
      <c r="G38" s="105"/>
      <c r="H38" s="106"/>
      <c r="I38" s="107"/>
      <c r="J38" s="104"/>
      <c r="K38" s="59"/>
      <c r="L38" s="55"/>
      <c r="M38" s="55"/>
      <c r="N38" s="55"/>
      <c r="O38" s="60"/>
      <c r="P38" s="112">
        <f t="shared" si="4"/>
        <v>0</v>
      </c>
      <c r="Q38" s="113">
        <f t="shared" ref="Q38:Q58" si="6">+($E38*((1+$I38)^SUM($U38))*L38)+(($F38+$G38)*((1+$J38)^SUM($U38))*L38*$H38)</f>
        <v>0</v>
      </c>
      <c r="R38" s="113">
        <f t="shared" ref="R38:R58" si="7">+($E38*((1+$I38)^SUM($U38:$V38))*M38)+(($F38+$G38)*((1+$J38)^SUM($U38:$V38))*M38*$H38)</f>
        <v>0</v>
      </c>
      <c r="S38" s="113">
        <f t="shared" ref="S38:S58" si="8">+($E38*((1+$I38)^SUM($U38:$W38))*N38)+(($F38+$G38)*((1+$J38)^SUM($U38:$W38))*N38*$H38)</f>
        <v>0</v>
      </c>
      <c r="T38" s="113">
        <f t="shared" ref="T38:T58" si="9">+($E38*((1+$I38)^SUM($U38:$X38))*O38)+(($F38+$G38)*((1+$J38)^SUM($U38:$X38))*O38*$H38)</f>
        <v>0</v>
      </c>
      <c r="U38" s="1">
        <f t="shared" si="5"/>
        <v>0</v>
      </c>
      <c r="V38" s="1">
        <f>IF(SUM($K38:L38)&gt;0,1,0)</f>
        <v>0</v>
      </c>
      <c r="W38" s="1">
        <f>IF(SUM($K38:M38)&gt;0,1,0)</f>
        <v>0</v>
      </c>
      <c r="X38" s="1">
        <f>IF(SUM($K38:N38)&gt;0,1,0)</f>
        <v>0</v>
      </c>
      <c r="Y38" s="1">
        <f>IF(SUM($K38:O38)&gt;0,1,0)</f>
        <v>0</v>
      </c>
    </row>
    <row r="39" spans="1:25" x14ac:dyDescent="0.2">
      <c r="A39" s="20"/>
      <c r="B39" s="9"/>
      <c r="C39" s="9"/>
      <c r="D39" s="9"/>
      <c r="E39" s="105"/>
      <c r="F39" s="105"/>
      <c r="G39" s="105"/>
      <c r="H39" s="106"/>
      <c r="I39" s="107"/>
      <c r="J39" s="104"/>
      <c r="K39" s="59"/>
      <c r="L39" s="55"/>
      <c r="M39" s="55"/>
      <c r="N39" s="55"/>
      <c r="O39" s="60"/>
      <c r="P39" s="112">
        <f t="shared" ref="P39:P58" si="10">+($E39*$K39)+((($F39+$G39)*$H39)*K39)</f>
        <v>0</v>
      </c>
      <c r="Q39" s="113">
        <f t="shared" si="6"/>
        <v>0</v>
      </c>
      <c r="R39" s="113">
        <f t="shared" si="7"/>
        <v>0</v>
      </c>
      <c r="S39" s="113">
        <f t="shared" si="8"/>
        <v>0</v>
      </c>
      <c r="T39" s="113">
        <f t="shared" si="9"/>
        <v>0</v>
      </c>
      <c r="U39" s="1">
        <f t="shared" si="5"/>
        <v>0</v>
      </c>
      <c r="V39" s="1">
        <f>IF(SUM($K39:L39)&gt;0,1,0)</f>
        <v>0</v>
      </c>
      <c r="W39" s="1">
        <f>IF(SUM($K39:M39)&gt;0,1,0)</f>
        <v>0</v>
      </c>
      <c r="X39" s="1">
        <f>IF(SUM($K39:N39)&gt;0,1,0)</f>
        <v>0</v>
      </c>
      <c r="Y39" s="1">
        <f>IF(SUM($K39:O39)&gt;0,1,0)</f>
        <v>0</v>
      </c>
    </row>
    <row r="40" spans="1:25" x14ac:dyDescent="0.2">
      <c r="A40" s="20"/>
      <c r="B40" s="9"/>
      <c r="C40" s="9"/>
      <c r="D40" s="9"/>
      <c r="E40" s="105"/>
      <c r="F40" s="105"/>
      <c r="G40" s="105"/>
      <c r="H40" s="106"/>
      <c r="I40" s="107"/>
      <c r="J40" s="104"/>
      <c r="K40" s="59"/>
      <c r="L40" s="55"/>
      <c r="M40" s="55"/>
      <c r="N40" s="55"/>
      <c r="O40" s="60"/>
      <c r="P40" s="112">
        <f t="shared" si="10"/>
        <v>0</v>
      </c>
      <c r="Q40" s="113">
        <f t="shared" si="6"/>
        <v>0</v>
      </c>
      <c r="R40" s="113">
        <f t="shared" si="7"/>
        <v>0</v>
      </c>
      <c r="S40" s="113">
        <f t="shared" si="8"/>
        <v>0</v>
      </c>
      <c r="T40" s="113">
        <f t="shared" si="9"/>
        <v>0</v>
      </c>
      <c r="U40" s="1">
        <f t="shared" si="5"/>
        <v>0</v>
      </c>
      <c r="V40" s="1">
        <f>IF(SUM($K40:L40)&gt;0,1,0)</f>
        <v>0</v>
      </c>
      <c r="W40" s="1">
        <f>IF(SUM($K40:M40)&gt;0,1,0)</f>
        <v>0</v>
      </c>
      <c r="X40" s="1">
        <f>IF(SUM($K40:N40)&gt;0,1,0)</f>
        <v>0</v>
      </c>
      <c r="Y40" s="1">
        <f>IF(SUM($K40:O40)&gt;0,1,0)</f>
        <v>0</v>
      </c>
    </row>
    <row r="41" spans="1:25" x14ac:dyDescent="0.2">
      <c r="A41" s="20"/>
      <c r="B41" s="9"/>
      <c r="C41" s="9"/>
      <c r="D41" s="9"/>
      <c r="E41" s="105"/>
      <c r="F41" s="105"/>
      <c r="G41" s="105"/>
      <c r="H41" s="106"/>
      <c r="I41" s="107"/>
      <c r="J41" s="104"/>
      <c r="K41" s="59"/>
      <c r="L41" s="55"/>
      <c r="M41" s="55"/>
      <c r="N41" s="55"/>
      <c r="O41" s="60"/>
      <c r="P41" s="112">
        <f t="shared" si="10"/>
        <v>0</v>
      </c>
      <c r="Q41" s="113">
        <f t="shared" si="6"/>
        <v>0</v>
      </c>
      <c r="R41" s="113">
        <f t="shared" si="7"/>
        <v>0</v>
      </c>
      <c r="S41" s="113">
        <f t="shared" si="8"/>
        <v>0</v>
      </c>
      <c r="T41" s="113">
        <f t="shared" si="9"/>
        <v>0</v>
      </c>
      <c r="U41" s="1">
        <f t="shared" si="5"/>
        <v>0</v>
      </c>
      <c r="V41" s="1">
        <f>IF(SUM($K41:L41)&gt;0,1,0)</f>
        <v>0</v>
      </c>
      <c r="W41" s="1">
        <f>IF(SUM($K41:M41)&gt;0,1,0)</f>
        <v>0</v>
      </c>
      <c r="X41" s="1">
        <f>IF(SUM($K41:N41)&gt;0,1,0)</f>
        <v>0</v>
      </c>
      <c r="Y41" s="1">
        <f>IF(SUM($K41:O41)&gt;0,1,0)</f>
        <v>0</v>
      </c>
    </row>
    <row r="42" spans="1:25" x14ac:dyDescent="0.2">
      <c r="A42" s="20"/>
      <c r="B42" s="9"/>
      <c r="C42" s="9"/>
      <c r="D42" s="9"/>
      <c r="E42" s="105"/>
      <c r="F42" s="105"/>
      <c r="G42" s="105"/>
      <c r="H42" s="106"/>
      <c r="I42" s="107"/>
      <c r="J42" s="104"/>
      <c r="K42" s="59"/>
      <c r="L42" s="55"/>
      <c r="M42" s="55"/>
      <c r="N42" s="55"/>
      <c r="O42" s="60"/>
      <c r="P42" s="112">
        <f t="shared" si="10"/>
        <v>0</v>
      </c>
      <c r="Q42" s="113">
        <f t="shared" si="6"/>
        <v>0</v>
      </c>
      <c r="R42" s="113">
        <f t="shared" si="7"/>
        <v>0</v>
      </c>
      <c r="S42" s="113">
        <f t="shared" si="8"/>
        <v>0</v>
      </c>
      <c r="T42" s="113">
        <f t="shared" si="9"/>
        <v>0</v>
      </c>
      <c r="U42" s="1">
        <f t="shared" si="5"/>
        <v>0</v>
      </c>
      <c r="V42" s="1">
        <f>IF(SUM($K42:L42)&gt;0,1,0)</f>
        <v>0</v>
      </c>
      <c r="W42" s="1">
        <f>IF(SUM($K42:M42)&gt;0,1,0)</f>
        <v>0</v>
      </c>
      <c r="X42" s="1">
        <f>IF(SUM($K42:N42)&gt;0,1,0)</f>
        <v>0</v>
      </c>
      <c r="Y42" s="1">
        <f>IF(SUM($K42:O42)&gt;0,1,0)</f>
        <v>0</v>
      </c>
    </row>
    <row r="43" spans="1:25" x14ac:dyDescent="0.2">
      <c r="A43" s="20"/>
      <c r="B43" s="9"/>
      <c r="C43" s="9"/>
      <c r="D43" s="9"/>
      <c r="E43" s="105"/>
      <c r="F43" s="105"/>
      <c r="G43" s="105"/>
      <c r="H43" s="106"/>
      <c r="I43" s="107"/>
      <c r="J43" s="104"/>
      <c r="K43" s="59"/>
      <c r="L43" s="55"/>
      <c r="M43" s="55"/>
      <c r="N43" s="55"/>
      <c r="O43" s="60"/>
      <c r="P43" s="112">
        <f t="shared" si="10"/>
        <v>0</v>
      </c>
      <c r="Q43" s="113">
        <f t="shared" si="6"/>
        <v>0</v>
      </c>
      <c r="R43" s="113">
        <f t="shared" si="7"/>
        <v>0</v>
      </c>
      <c r="S43" s="113">
        <f t="shared" si="8"/>
        <v>0</v>
      </c>
      <c r="T43" s="113">
        <f t="shared" si="9"/>
        <v>0</v>
      </c>
      <c r="U43" s="1">
        <f t="shared" si="5"/>
        <v>0</v>
      </c>
      <c r="V43" s="1">
        <f>IF(SUM($K43:L43)&gt;0,1,0)</f>
        <v>0</v>
      </c>
      <c r="W43" s="1">
        <f>IF(SUM($K43:M43)&gt;0,1,0)</f>
        <v>0</v>
      </c>
      <c r="X43" s="1">
        <f>IF(SUM($K43:N43)&gt;0,1,0)</f>
        <v>0</v>
      </c>
      <c r="Y43" s="1">
        <f>IF(SUM($K43:O43)&gt;0,1,0)</f>
        <v>0</v>
      </c>
    </row>
    <row r="44" spans="1:25" x14ac:dyDescent="0.2">
      <c r="A44" s="20"/>
      <c r="B44" s="9"/>
      <c r="C44" s="9"/>
      <c r="D44" s="9"/>
      <c r="E44" s="105"/>
      <c r="F44" s="105"/>
      <c r="G44" s="105"/>
      <c r="H44" s="106"/>
      <c r="I44" s="107"/>
      <c r="J44" s="104"/>
      <c r="K44" s="59"/>
      <c r="L44" s="55"/>
      <c r="M44" s="55"/>
      <c r="N44" s="55"/>
      <c r="O44" s="60"/>
      <c r="P44" s="112">
        <f t="shared" si="10"/>
        <v>0</v>
      </c>
      <c r="Q44" s="113">
        <f t="shared" si="6"/>
        <v>0</v>
      </c>
      <c r="R44" s="113">
        <f t="shared" si="7"/>
        <v>0</v>
      </c>
      <c r="S44" s="113">
        <f t="shared" si="8"/>
        <v>0</v>
      </c>
      <c r="T44" s="113">
        <f t="shared" si="9"/>
        <v>0</v>
      </c>
      <c r="U44" s="1">
        <f t="shared" si="5"/>
        <v>0</v>
      </c>
      <c r="V44" s="1">
        <f>IF(SUM($K44:L44)&gt;0,1,0)</f>
        <v>0</v>
      </c>
      <c r="W44" s="1">
        <f>IF(SUM($K44:M44)&gt;0,1,0)</f>
        <v>0</v>
      </c>
      <c r="X44" s="1">
        <f>IF(SUM($K44:N44)&gt;0,1,0)</f>
        <v>0</v>
      </c>
      <c r="Y44" s="1">
        <f>IF(SUM($K44:O44)&gt;0,1,0)</f>
        <v>0</v>
      </c>
    </row>
    <row r="45" spans="1:25" x14ac:dyDescent="0.2">
      <c r="A45" s="20"/>
      <c r="B45" s="9"/>
      <c r="C45" s="9"/>
      <c r="D45" s="9"/>
      <c r="E45" s="105"/>
      <c r="F45" s="105"/>
      <c r="G45" s="105"/>
      <c r="H45" s="106"/>
      <c r="I45" s="107"/>
      <c r="J45" s="104"/>
      <c r="K45" s="59"/>
      <c r="L45" s="55"/>
      <c r="M45" s="55"/>
      <c r="N45" s="55"/>
      <c r="O45" s="60"/>
      <c r="P45" s="112">
        <f t="shared" si="10"/>
        <v>0</v>
      </c>
      <c r="Q45" s="113">
        <f t="shared" si="6"/>
        <v>0</v>
      </c>
      <c r="R45" s="113">
        <f t="shared" si="7"/>
        <v>0</v>
      </c>
      <c r="S45" s="113">
        <f t="shared" si="8"/>
        <v>0</v>
      </c>
      <c r="T45" s="113">
        <f t="shared" si="9"/>
        <v>0</v>
      </c>
      <c r="U45" s="1">
        <f t="shared" si="5"/>
        <v>0</v>
      </c>
      <c r="V45" s="1">
        <f>IF(SUM($K45:L45)&gt;0,1,0)</f>
        <v>0</v>
      </c>
      <c r="W45" s="1">
        <f>IF(SUM($K45:M45)&gt;0,1,0)</f>
        <v>0</v>
      </c>
      <c r="X45" s="1">
        <f>IF(SUM($K45:N45)&gt;0,1,0)</f>
        <v>0</v>
      </c>
      <c r="Y45" s="1">
        <f>IF(SUM($K45:O45)&gt;0,1,0)</f>
        <v>0</v>
      </c>
    </row>
    <row r="46" spans="1:25" x14ac:dyDescent="0.2">
      <c r="A46" s="20"/>
      <c r="B46" s="9"/>
      <c r="C46" s="9"/>
      <c r="D46" s="9"/>
      <c r="E46" s="105"/>
      <c r="F46" s="105"/>
      <c r="G46" s="105"/>
      <c r="H46" s="106"/>
      <c r="I46" s="107"/>
      <c r="J46" s="104"/>
      <c r="K46" s="59"/>
      <c r="L46" s="55"/>
      <c r="M46" s="55"/>
      <c r="N46" s="55"/>
      <c r="O46" s="60"/>
      <c r="P46" s="112">
        <f t="shared" si="10"/>
        <v>0</v>
      </c>
      <c r="Q46" s="113">
        <f t="shared" si="6"/>
        <v>0</v>
      </c>
      <c r="R46" s="113">
        <f t="shared" si="7"/>
        <v>0</v>
      </c>
      <c r="S46" s="113">
        <f t="shared" si="8"/>
        <v>0</v>
      </c>
      <c r="T46" s="113">
        <f t="shared" si="9"/>
        <v>0</v>
      </c>
      <c r="U46" s="1">
        <f t="shared" si="5"/>
        <v>0</v>
      </c>
      <c r="V46" s="1">
        <f>IF(SUM($K46:L46)&gt;0,1,0)</f>
        <v>0</v>
      </c>
      <c r="W46" s="1">
        <f>IF(SUM($K46:M46)&gt;0,1,0)</f>
        <v>0</v>
      </c>
      <c r="X46" s="1">
        <f>IF(SUM($K46:N46)&gt;0,1,0)</f>
        <v>0</v>
      </c>
      <c r="Y46" s="1">
        <f>IF(SUM($K46:O46)&gt;0,1,0)</f>
        <v>0</v>
      </c>
    </row>
    <row r="47" spans="1:25" x14ac:dyDescent="0.2">
      <c r="A47" s="20"/>
      <c r="B47" s="9"/>
      <c r="C47" s="9"/>
      <c r="D47" s="9"/>
      <c r="E47" s="105"/>
      <c r="F47" s="105"/>
      <c r="G47" s="105"/>
      <c r="H47" s="106"/>
      <c r="I47" s="107"/>
      <c r="J47" s="104"/>
      <c r="K47" s="59"/>
      <c r="L47" s="55"/>
      <c r="M47" s="55"/>
      <c r="N47" s="55"/>
      <c r="O47" s="60"/>
      <c r="P47" s="112">
        <f t="shared" si="10"/>
        <v>0</v>
      </c>
      <c r="Q47" s="113">
        <f t="shared" si="6"/>
        <v>0</v>
      </c>
      <c r="R47" s="113">
        <f t="shared" si="7"/>
        <v>0</v>
      </c>
      <c r="S47" s="113">
        <f t="shared" si="8"/>
        <v>0</v>
      </c>
      <c r="T47" s="113">
        <f t="shared" si="9"/>
        <v>0</v>
      </c>
      <c r="U47" s="1">
        <f t="shared" si="5"/>
        <v>0</v>
      </c>
      <c r="V47" s="1">
        <f>IF(SUM($K47:L47)&gt;0,1,0)</f>
        <v>0</v>
      </c>
      <c r="W47" s="1">
        <f>IF(SUM($K47:M47)&gt;0,1,0)</f>
        <v>0</v>
      </c>
      <c r="X47" s="1">
        <f>IF(SUM($K47:N47)&gt;0,1,0)</f>
        <v>0</v>
      </c>
      <c r="Y47" s="1">
        <f>IF(SUM($K47:O47)&gt;0,1,0)</f>
        <v>0</v>
      </c>
    </row>
    <row r="48" spans="1:25" x14ac:dyDescent="0.2">
      <c r="A48" s="20"/>
      <c r="B48" s="9"/>
      <c r="C48" s="9"/>
      <c r="D48" s="9"/>
      <c r="E48" s="105"/>
      <c r="F48" s="105"/>
      <c r="G48" s="105"/>
      <c r="H48" s="106"/>
      <c r="I48" s="107"/>
      <c r="J48" s="104"/>
      <c r="K48" s="59"/>
      <c r="L48" s="55"/>
      <c r="M48" s="55"/>
      <c r="N48" s="55"/>
      <c r="O48" s="60"/>
      <c r="P48" s="112">
        <f t="shared" si="10"/>
        <v>0</v>
      </c>
      <c r="Q48" s="113">
        <f t="shared" si="6"/>
        <v>0</v>
      </c>
      <c r="R48" s="113">
        <f t="shared" si="7"/>
        <v>0</v>
      </c>
      <c r="S48" s="113">
        <f t="shared" si="8"/>
        <v>0</v>
      </c>
      <c r="T48" s="113">
        <f t="shared" si="9"/>
        <v>0</v>
      </c>
      <c r="U48" s="1">
        <f t="shared" si="5"/>
        <v>0</v>
      </c>
      <c r="V48" s="1">
        <f>IF(SUM($K48:L48)&gt;0,1,0)</f>
        <v>0</v>
      </c>
      <c r="W48" s="1">
        <f>IF(SUM($K48:M48)&gt;0,1,0)</f>
        <v>0</v>
      </c>
      <c r="X48" s="1">
        <f>IF(SUM($K48:N48)&gt;0,1,0)</f>
        <v>0</v>
      </c>
      <c r="Y48" s="1">
        <f>IF(SUM($K48:O48)&gt;0,1,0)</f>
        <v>0</v>
      </c>
    </row>
    <row r="49" spans="1:25" x14ac:dyDescent="0.2">
      <c r="A49" s="20"/>
      <c r="B49" s="9"/>
      <c r="C49" s="9"/>
      <c r="D49" s="9"/>
      <c r="E49" s="105"/>
      <c r="F49" s="105"/>
      <c r="G49" s="105"/>
      <c r="H49" s="106"/>
      <c r="I49" s="107"/>
      <c r="J49" s="104"/>
      <c r="K49" s="59"/>
      <c r="L49" s="55"/>
      <c r="M49" s="55"/>
      <c r="N49" s="55"/>
      <c r="O49" s="60"/>
      <c r="P49" s="112">
        <f t="shared" si="10"/>
        <v>0</v>
      </c>
      <c r="Q49" s="113">
        <f t="shared" si="6"/>
        <v>0</v>
      </c>
      <c r="R49" s="113">
        <f t="shared" si="7"/>
        <v>0</v>
      </c>
      <c r="S49" s="113">
        <f t="shared" si="8"/>
        <v>0</v>
      </c>
      <c r="T49" s="113">
        <f t="shared" si="9"/>
        <v>0</v>
      </c>
      <c r="U49" s="1">
        <f t="shared" si="5"/>
        <v>0</v>
      </c>
      <c r="V49" s="1">
        <f>IF(SUM($K49:L49)&gt;0,1,0)</f>
        <v>0</v>
      </c>
      <c r="W49" s="1">
        <f>IF(SUM($K49:M49)&gt;0,1,0)</f>
        <v>0</v>
      </c>
      <c r="X49" s="1">
        <f>IF(SUM($K49:N49)&gt;0,1,0)</f>
        <v>0</v>
      </c>
      <c r="Y49" s="1">
        <f>IF(SUM($K49:O49)&gt;0,1,0)</f>
        <v>0</v>
      </c>
    </row>
    <row r="50" spans="1:25" x14ac:dyDescent="0.2">
      <c r="A50" s="20"/>
      <c r="B50" s="9"/>
      <c r="C50" s="9"/>
      <c r="D50" s="9"/>
      <c r="E50" s="105"/>
      <c r="F50" s="105"/>
      <c r="G50" s="105"/>
      <c r="H50" s="106"/>
      <c r="I50" s="107"/>
      <c r="J50" s="104"/>
      <c r="K50" s="59"/>
      <c r="L50" s="55"/>
      <c r="M50" s="55"/>
      <c r="N50" s="55"/>
      <c r="O50" s="60"/>
      <c r="P50" s="112">
        <f t="shared" si="10"/>
        <v>0</v>
      </c>
      <c r="Q50" s="113">
        <f t="shared" si="6"/>
        <v>0</v>
      </c>
      <c r="R50" s="113">
        <f t="shared" si="7"/>
        <v>0</v>
      </c>
      <c r="S50" s="113">
        <f t="shared" si="8"/>
        <v>0</v>
      </c>
      <c r="T50" s="113">
        <f t="shared" si="9"/>
        <v>0</v>
      </c>
      <c r="U50" s="1">
        <f t="shared" si="5"/>
        <v>0</v>
      </c>
      <c r="V50" s="1">
        <f>IF(SUM($K50:L50)&gt;0,1,0)</f>
        <v>0</v>
      </c>
      <c r="W50" s="1">
        <f>IF(SUM($K50:M50)&gt;0,1,0)</f>
        <v>0</v>
      </c>
      <c r="X50" s="1">
        <f>IF(SUM($K50:N50)&gt;0,1,0)</f>
        <v>0</v>
      </c>
      <c r="Y50" s="1">
        <f>IF(SUM($K50:O50)&gt;0,1,0)</f>
        <v>0</v>
      </c>
    </row>
    <row r="51" spans="1:25" x14ac:dyDescent="0.2">
      <c r="A51" s="20"/>
      <c r="B51" s="9"/>
      <c r="C51" s="9"/>
      <c r="D51" s="9"/>
      <c r="E51" s="105"/>
      <c r="F51" s="105"/>
      <c r="G51" s="105"/>
      <c r="H51" s="106"/>
      <c r="I51" s="107"/>
      <c r="J51" s="104"/>
      <c r="K51" s="59"/>
      <c r="L51" s="55"/>
      <c r="M51" s="55"/>
      <c r="N51" s="55"/>
      <c r="O51" s="60"/>
      <c r="P51" s="112">
        <f t="shared" si="10"/>
        <v>0</v>
      </c>
      <c r="Q51" s="113">
        <f t="shared" si="6"/>
        <v>0</v>
      </c>
      <c r="R51" s="113">
        <f t="shared" si="7"/>
        <v>0</v>
      </c>
      <c r="S51" s="113">
        <f t="shared" si="8"/>
        <v>0</v>
      </c>
      <c r="T51" s="113">
        <f t="shared" si="9"/>
        <v>0</v>
      </c>
      <c r="U51" s="1">
        <f t="shared" si="5"/>
        <v>0</v>
      </c>
      <c r="V51" s="1">
        <f>IF(SUM($K51:L51)&gt;0,1,0)</f>
        <v>0</v>
      </c>
      <c r="W51" s="1">
        <f>IF(SUM($K51:M51)&gt;0,1,0)</f>
        <v>0</v>
      </c>
      <c r="X51" s="1">
        <f>IF(SUM($K51:N51)&gt;0,1,0)</f>
        <v>0</v>
      </c>
      <c r="Y51" s="1">
        <f>IF(SUM($K51:O51)&gt;0,1,0)</f>
        <v>0</v>
      </c>
    </row>
    <row r="52" spans="1:25" x14ac:dyDescent="0.2">
      <c r="A52" s="20"/>
      <c r="B52" s="9"/>
      <c r="C52" s="9"/>
      <c r="D52" s="9"/>
      <c r="E52" s="105"/>
      <c r="F52" s="105"/>
      <c r="G52" s="105"/>
      <c r="H52" s="106"/>
      <c r="I52" s="107"/>
      <c r="J52" s="104"/>
      <c r="K52" s="59"/>
      <c r="L52" s="55"/>
      <c r="M52" s="55"/>
      <c r="N52" s="55"/>
      <c r="O52" s="60"/>
      <c r="P52" s="112">
        <f t="shared" si="10"/>
        <v>0</v>
      </c>
      <c r="Q52" s="113">
        <f t="shared" si="6"/>
        <v>0</v>
      </c>
      <c r="R52" s="113">
        <f t="shared" si="7"/>
        <v>0</v>
      </c>
      <c r="S52" s="113">
        <f t="shared" si="8"/>
        <v>0</v>
      </c>
      <c r="T52" s="113">
        <f t="shared" si="9"/>
        <v>0</v>
      </c>
      <c r="U52" s="1">
        <f t="shared" si="5"/>
        <v>0</v>
      </c>
      <c r="V52" s="1">
        <f>IF(SUM($K52:L52)&gt;0,1,0)</f>
        <v>0</v>
      </c>
      <c r="W52" s="1">
        <f>IF(SUM($K52:M52)&gt;0,1,0)</f>
        <v>0</v>
      </c>
      <c r="X52" s="1">
        <f>IF(SUM($K52:N52)&gt;0,1,0)</f>
        <v>0</v>
      </c>
      <c r="Y52" s="1">
        <f>IF(SUM($K52:O52)&gt;0,1,0)</f>
        <v>0</v>
      </c>
    </row>
    <row r="53" spans="1:25" x14ac:dyDescent="0.2">
      <c r="A53" s="20"/>
      <c r="B53" s="9"/>
      <c r="C53" s="9"/>
      <c r="D53" s="9"/>
      <c r="E53" s="105"/>
      <c r="F53" s="105"/>
      <c r="G53" s="105"/>
      <c r="H53" s="106"/>
      <c r="I53" s="107"/>
      <c r="J53" s="104"/>
      <c r="K53" s="59"/>
      <c r="L53" s="55"/>
      <c r="M53" s="55"/>
      <c r="N53" s="55"/>
      <c r="O53" s="60"/>
      <c r="P53" s="112">
        <f t="shared" si="10"/>
        <v>0</v>
      </c>
      <c r="Q53" s="113">
        <f t="shared" si="6"/>
        <v>0</v>
      </c>
      <c r="R53" s="113">
        <f t="shared" si="7"/>
        <v>0</v>
      </c>
      <c r="S53" s="113">
        <f t="shared" si="8"/>
        <v>0</v>
      </c>
      <c r="T53" s="113">
        <f t="shared" si="9"/>
        <v>0</v>
      </c>
      <c r="U53" s="1">
        <f t="shared" si="5"/>
        <v>0</v>
      </c>
      <c r="V53" s="1">
        <f>IF(SUM($K53:L53)&gt;0,1,0)</f>
        <v>0</v>
      </c>
      <c r="W53" s="1">
        <f>IF(SUM($K53:M53)&gt;0,1,0)</f>
        <v>0</v>
      </c>
      <c r="X53" s="1">
        <f>IF(SUM($K53:N53)&gt;0,1,0)</f>
        <v>0</v>
      </c>
      <c r="Y53" s="1">
        <f>IF(SUM($K53:O53)&gt;0,1,0)</f>
        <v>0</v>
      </c>
    </row>
    <row r="54" spans="1:25" x14ac:dyDescent="0.2">
      <c r="A54" s="20"/>
      <c r="B54" s="9"/>
      <c r="C54" s="9"/>
      <c r="D54" s="9"/>
      <c r="E54" s="105"/>
      <c r="F54" s="105"/>
      <c r="G54" s="105"/>
      <c r="H54" s="106"/>
      <c r="I54" s="107"/>
      <c r="J54" s="104"/>
      <c r="K54" s="59"/>
      <c r="L54" s="55"/>
      <c r="M54" s="55"/>
      <c r="N54" s="55"/>
      <c r="O54" s="60"/>
      <c r="P54" s="112">
        <f t="shared" si="10"/>
        <v>0</v>
      </c>
      <c r="Q54" s="113">
        <f t="shared" si="6"/>
        <v>0</v>
      </c>
      <c r="R54" s="113">
        <f t="shared" si="7"/>
        <v>0</v>
      </c>
      <c r="S54" s="113">
        <f t="shared" si="8"/>
        <v>0</v>
      </c>
      <c r="T54" s="113">
        <f t="shared" si="9"/>
        <v>0</v>
      </c>
      <c r="U54" s="1">
        <f t="shared" si="5"/>
        <v>0</v>
      </c>
      <c r="V54" s="1">
        <f>IF(SUM($K54:L54)&gt;0,1,0)</f>
        <v>0</v>
      </c>
      <c r="W54" s="1">
        <f>IF(SUM($K54:M54)&gt;0,1,0)</f>
        <v>0</v>
      </c>
      <c r="X54" s="1">
        <f>IF(SUM($K54:N54)&gt;0,1,0)</f>
        <v>0</v>
      </c>
      <c r="Y54" s="1">
        <f>IF(SUM($K54:O54)&gt;0,1,0)</f>
        <v>0</v>
      </c>
    </row>
    <row r="55" spans="1:25" x14ac:dyDescent="0.2">
      <c r="A55" s="20"/>
      <c r="B55" s="9"/>
      <c r="C55" s="9"/>
      <c r="D55" s="9"/>
      <c r="E55" s="105"/>
      <c r="F55" s="105"/>
      <c r="G55" s="105"/>
      <c r="H55" s="106"/>
      <c r="I55" s="107"/>
      <c r="J55" s="104"/>
      <c r="K55" s="59"/>
      <c r="L55" s="55"/>
      <c r="M55" s="55"/>
      <c r="N55" s="55"/>
      <c r="O55" s="60"/>
      <c r="P55" s="112">
        <f t="shared" si="10"/>
        <v>0</v>
      </c>
      <c r="Q55" s="113">
        <f t="shared" si="6"/>
        <v>0</v>
      </c>
      <c r="R55" s="113">
        <f t="shared" si="7"/>
        <v>0</v>
      </c>
      <c r="S55" s="113">
        <f t="shared" si="8"/>
        <v>0</v>
      </c>
      <c r="T55" s="113">
        <f t="shared" si="9"/>
        <v>0</v>
      </c>
      <c r="U55" s="1">
        <f t="shared" si="5"/>
        <v>0</v>
      </c>
      <c r="V55" s="1">
        <f>IF(SUM($K55:L55)&gt;0,1,0)</f>
        <v>0</v>
      </c>
      <c r="W55" s="1">
        <f>IF(SUM($K55:M55)&gt;0,1,0)</f>
        <v>0</v>
      </c>
      <c r="X55" s="1">
        <f>IF(SUM($K55:N55)&gt;0,1,0)</f>
        <v>0</v>
      </c>
      <c r="Y55" s="1">
        <f>IF(SUM($K55:O55)&gt;0,1,0)</f>
        <v>0</v>
      </c>
    </row>
    <row r="56" spans="1:25" x14ac:dyDescent="0.2">
      <c r="A56" s="20"/>
      <c r="B56" s="9"/>
      <c r="C56" s="9"/>
      <c r="D56" s="9"/>
      <c r="E56" s="105"/>
      <c r="F56" s="105"/>
      <c r="G56" s="105"/>
      <c r="H56" s="106"/>
      <c r="I56" s="107"/>
      <c r="J56" s="104"/>
      <c r="K56" s="59"/>
      <c r="L56" s="55"/>
      <c r="M56" s="55"/>
      <c r="N56" s="55"/>
      <c r="O56" s="60"/>
      <c r="P56" s="112">
        <f t="shared" si="10"/>
        <v>0</v>
      </c>
      <c r="Q56" s="113">
        <f t="shared" si="6"/>
        <v>0</v>
      </c>
      <c r="R56" s="113">
        <f t="shared" si="7"/>
        <v>0</v>
      </c>
      <c r="S56" s="113">
        <f t="shared" si="8"/>
        <v>0</v>
      </c>
      <c r="T56" s="113">
        <f t="shared" si="9"/>
        <v>0</v>
      </c>
      <c r="U56" s="1">
        <f t="shared" si="5"/>
        <v>0</v>
      </c>
      <c r="V56" s="1">
        <f>IF(SUM($K56:L56)&gt;0,1,0)</f>
        <v>0</v>
      </c>
      <c r="W56" s="1">
        <f>IF(SUM($K56:M56)&gt;0,1,0)</f>
        <v>0</v>
      </c>
      <c r="X56" s="1">
        <f>IF(SUM($K56:N56)&gt;0,1,0)</f>
        <v>0</v>
      </c>
      <c r="Y56" s="1">
        <f>IF(SUM($K56:O56)&gt;0,1,0)</f>
        <v>0</v>
      </c>
    </row>
    <row r="57" spans="1:25" x14ac:dyDescent="0.2">
      <c r="A57" s="20"/>
      <c r="B57" s="9"/>
      <c r="C57" s="9"/>
      <c r="D57" s="9"/>
      <c r="E57" s="105"/>
      <c r="F57" s="105"/>
      <c r="G57" s="105"/>
      <c r="H57" s="106"/>
      <c r="I57" s="107"/>
      <c r="J57" s="104"/>
      <c r="K57" s="59"/>
      <c r="L57" s="55"/>
      <c r="M57" s="55"/>
      <c r="N57" s="55"/>
      <c r="O57" s="60"/>
      <c r="P57" s="112">
        <f t="shared" si="10"/>
        <v>0</v>
      </c>
      <c r="Q57" s="113">
        <f t="shared" si="6"/>
        <v>0</v>
      </c>
      <c r="R57" s="113">
        <f t="shared" si="7"/>
        <v>0</v>
      </c>
      <c r="S57" s="113">
        <f t="shared" si="8"/>
        <v>0</v>
      </c>
      <c r="T57" s="113">
        <f t="shared" si="9"/>
        <v>0</v>
      </c>
      <c r="U57" s="1">
        <f t="shared" si="5"/>
        <v>0</v>
      </c>
      <c r="V57" s="1">
        <f>IF(SUM($K57:L57)&gt;0,1,0)</f>
        <v>0</v>
      </c>
      <c r="W57" s="1">
        <f>IF(SUM($K57:M57)&gt;0,1,0)</f>
        <v>0</v>
      </c>
      <c r="X57" s="1">
        <f>IF(SUM($K57:N57)&gt;0,1,0)</f>
        <v>0</v>
      </c>
      <c r="Y57" s="1">
        <f>IF(SUM($K57:O57)&gt;0,1,0)</f>
        <v>0</v>
      </c>
    </row>
    <row r="58" spans="1:25" ht="13.5" thickBot="1" x14ac:dyDescent="0.25">
      <c r="A58" s="68"/>
      <c r="B58" s="30"/>
      <c r="C58" s="30"/>
      <c r="D58" s="30"/>
      <c r="E58" s="108"/>
      <c r="F58" s="108"/>
      <c r="G58" s="108"/>
      <c r="H58" s="109"/>
      <c r="I58" s="110"/>
      <c r="J58" s="111"/>
      <c r="K58" s="61"/>
      <c r="L58" s="56"/>
      <c r="M58" s="56"/>
      <c r="N58" s="56"/>
      <c r="O58" s="62"/>
      <c r="P58" s="112">
        <f t="shared" si="10"/>
        <v>0</v>
      </c>
      <c r="Q58" s="113">
        <f t="shared" si="6"/>
        <v>0</v>
      </c>
      <c r="R58" s="113">
        <f t="shared" si="7"/>
        <v>0</v>
      </c>
      <c r="S58" s="113">
        <f t="shared" si="8"/>
        <v>0</v>
      </c>
      <c r="T58" s="113">
        <f t="shared" si="9"/>
        <v>0</v>
      </c>
      <c r="U58" s="1">
        <f t="shared" si="5"/>
        <v>0</v>
      </c>
      <c r="V58" s="1">
        <f>IF(SUM($K58:L58)&gt;0,1,0)</f>
        <v>0</v>
      </c>
      <c r="W58" s="1">
        <f>IF(SUM($K58:M58)&gt;0,1,0)</f>
        <v>0</v>
      </c>
      <c r="X58" s="1">
        <f>IF(SUM($K58:N58)&gt;0,1,0)</f>
        <v>0</v>
      </c>
      <c r="Y58" s="1">
        <f>IF(SUM($K58:O58)&gt;0,1,0)</f>
        <v>0</v>
      </c>
    </row>
    <row r="59" spans="1:25" x14ac:dyDescent="0.2">
      <c r="P59" s="114">
        <f>+SUM(P6:P58)</f>
        <v>0</v>
      </c>
      <c r="Q59" s="114">
        <f>+SUM(Q6:Q58)</f>
        <v>0</v>
      </c>
      <c r="R59" s="114">
        <f>+SUM(R6:R58)</f>
        <v>0</v>
      </c>
      <c r="S59" s="114">
        <f>+SUM(S6:S58)</f>
        <v>0</v>
      </c>
      <c r="T59" s="114">
        <f>+SUM(T6:T58)</f>
        <v>0</v>
      </c>
    </row>
    <row r="60" spans="1:25" x14ac:dyDescent="0.2">
      <c r="A60" s="4" t="s">
        <v>123</v>
      </c>
      <c r="B60" s="4"/>
    </row>
    <row r="62" spans="1:25" hidden="1" x14ac:dyDescent="0.2">
      <c r="A62" s="1" t="s">
        <v>105</v>
      </c>
      <c r="P62" s="31">
        <f t="shared" ref="P62:P67" si="11">+SUMIF($A$6:$A$58,$A62,P$6:P$58)</f>
        <v>0</v>
      </c>
      <c r="Q62" s="31">
        <f t="shared" ref="Q62:T67" si="12">+SUMIF($A$6:$A$58,$A62,Q$6:Q$58)</f>
        <v>0</v>
      </c>
      <c r="R62" s="31">
        <f t="shared" si="12"/>
        <v>0</v>
      </c>
      <c r="S62" s="31">
        <f t="shared" si="12"/>
        <v>0</v>
      </c>
      <c r="T62" s="31">
        <f t="shared" si="12"/>
        <v>0</v>
      </c>
    </row>
    <row r="63" spans="1:25" hidden="1" x14ac:dyDescent="0.2">
      <c r="A63" s="1" t="s">
        <v>106</v>
      </c>
      <c r="P63" s="31">
        <f t="shared" si="11"/>
        <v>0</v>
      </c>
      <c r="Q63" s="31">
        <f t="shared" si="12"/>
        <v>0</v>
      </c>
      <c r="R63" s="31">
        <f t="shared" si="12"/>
        <v>0</v>
      </c>
      <c r="S63" s="31">
        <f t="shared" si="12"/>
        <v>0</v>
      </c>
      <c r="T63" s="31">
        <f t="shared" si="12"/>
        <v>0</v>
      </c>
    </row>
    <row r="64" spans="1:25" hidden="1" x14ac:dyDescent="0.2">
      <c r="A64" s="1" t="s">
        <v>107</v>
      </c>
      <c r="P64" s="31">
        <f t="shared" si="11"/>
        <v>0</v>
      </c>
      <c r="Q64" s="31">
        <f t="shared" si="12"/>
        <v>0</v>
      </c>
      <c r="R64" s="31">
        <f t="shared" si="12"/>
        <v>0</v>
      </c>
      <c r="S64" s="31">
        <f t="shared" si="12"/>
        <v>0</v>
      </c>
      <c r="T64" s="31">
        <f t="shared" si="12"/>
        <v>0</v>
      </c>
    </row>
    <row r="65" spans="1:20" hidden="1" x14ac:dyDescent="0.2">
      <c r="A65" s="1" t="s">
        <v>108</v>
      </c>
      <c r="P65" s="31">
        <f t="shared" si="11"/>
        <v>0</v>
      </c>
      <c r="Q65" s="31">
        <f t="shared" si="12"/>
        <v>0</v>
      </c>
      <c r="R65" s="31">
        <f t="shared" si="12"/>
        <v>0</v>
      </c>
      <c r="S65" s="31">
        <f t="shared" si="12"/>
        <v>0</v>
      </c>
      <c r="T65" s="31">
        <f t="shared" si="12"/>
        <v>0</v>
      </c>
    </row>
    <row r="66" spans="1:20" hidden="1" x14ac:dyDescent="0.2">
      <c r="A66" s="1" t="s">
        <v>109</v>
      </c>
      <c r="P66" s="31">
        <f t="shared" si="11"/>
        <v>0</v>
      </c>
      <c r="Q66" s="31">
        <f t="shared" si="12"/>
        <v>0</v>
      </c>
      <c r="R66" s="31">
        <f t="shared" si="12"/>
        <v>0</v>
      </c>
      <c r="S66" s="31">
        <f t="shared" si="12"/>
        <v>0</v>
      </c>
      <c r="T66" s="31">
        <f t="shared" si="12"/>
        <v>0</v>
      </c>
    </row>
    <row r="67" spans="1:20" hidden="1" x14ac:dyDescent="0.2">
      <c r="A67" s="124" t="s">
        <v>110</v>
      </c>
      <c r="P67" s="31">
        <f t="shared" si="11"/>
        <v>0</v>
      </c>
      <c r="Q67" s="31">
        <f t="shared" si="12"/>
        <v>0</v>
      </c>
      <c r="R67" s="31">
        <f t="shared" si="12"/>
        <v>0</v>
      </c>
      <c r="S67" s="31">
        <f t="shared" si="12"/>
        <v>0</v>
      </c>
      <c r="T67" s="31">
        <f t="shared" si="12"/>
        <v>0</v>
      </c>
    </row>
    <row r="68" spans="1:20" hidden="1" x14ac:dyDescent="0.2"/>
    <row r="71" spans="1:20" ht="11.65" customHeight="1" x14ac:dyDescent="0.2"/>
  </sheetData>
  <mergeCells count="3">
    <mergeCell ref="K4:O4"/>
    <mergeCell ref="P4:T4"/>
    <mergeCell ref="U4:Y4"/>
  </mergeCells>
  <phoneticPr fontId="2" type="noConversion"/>
  <dataValidations count="1">
    <dataValidation type="list" allowBlank="1" showInputMessage="1" showErrorMessage="1" sqref="A6:A58" xr:uid="{00000000-0002-0000-0600-000000000000}">
      <formula1>$A$62:$A$67</formula1>
    </dataValidation>
  </dataValidations>
  <pageMargins left="0.75" right="0.75" top="1" bottom="1" header="0.5" footer="0.5"/>
  <pageSetup scale="54" fitToHeight="0"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O40"/>
  <sheetViews>
    <sheetView topLeftCell="A25" zoomScaleNormal="100" workbookViewId="0">
      <selection activeCell="A3" sqref="A3"/>
    </sheetView>
  </sheetViews>
  <sheetFormatPr defaultColWidth="9.28515625" defaultRowHeight="12.75" x14ac:dyDescent="0.2"/>
  <cols>
    <col min="1" max="1" width="9.5703125" style="1" bestFit="1" customWidth="1"/>
    <col min="2" max="2" width="13.28515625" style="1" customWidth="1"/>
    <col min="3" max="3" width="23.28515625" style="1" customWidth="1"/>
    <col min="4" max="4" width="12.5703125" style="1" bestFit="1" customWidth="1"/>
    <col min="5" max="5" width="11.7109375" style="1" customWidth="1"/>
    <col min="6" max="6" width="11.28515625" style="1" customWidth="1"/>
    <col min="7" max="7" width="13.7109375" style="1" customWidth="1"/>
    <col min="8" max="8" width="10.7109375" style="1" customWidth="1"/>
    <col min="9" max="9" width="10.5703125" style="1" customWidth="1"/>
    <col min="10" max="10" width="12.28515625" style="1" customWidth="1"/>
    <col min="11" max="12" width="10.7109375" style="1" customWidth="1"/>
    <col min="13" max="13" width="11.5703125" style="1" customWidth="1"/>
    <col min="14" max="14" width="10.28515625" style="1" customWidth="1"/>
    <col min="15" max="16384" width="9.28515625" style="1"/>
  </cols>
  <sheetData>
    <row r="2" spans="1:15" ht="13.5" thickBot="1" x14ac:dyDescent="0.25"/>
    <row r="3" spans="1:15" ht="15.75" x14ac:dyDescent="0.25">
      <c r="A3" s="32" t="s">
        <v>94</v>
      </c>
      <c r="B3" s="32"/>
      <c r="C3" s="32"/>
      <c r="D3" s="32"/>
      <c r="F3" s="203" t="s">
        <v>139</v>
      </c>
      <c r="G3" s="204"/>
      <c r="H3" s="204"/>
      <c r="I3" s="204"/>
      <c r="J3" s="205"/>
      <c r="K3" s="203" t="s">
        <v>140</v>
      </c>
      <c r="L3" s="204"/>
      <c r="M3" s="204"/>
      <c r="N3" s="204"/>
      <c r="O3" s="205"/>
    </row>
    <row r="4" spans="1:15" x14ac:dyDescent="0.2">
      <c r="A4" s="5" t="s">
        <v>104</v>
      </c>
      <c r="B4" s="5" t="s">
        <v>141</v>
      </c>
      <c r="C4" s="33" t="s">
        <v>117</v>
      </c>
      <c r="D4" s="33" t="s">
        <v>142</v>
      </c>
      <c r="E4" s="33" t="s">
        <v>143</v>
      </c>
      <c r="F4" s="34" t="s">
        <v>122</v>
      </c>
      <c r="G4" s="5" t="s">
        <v>86</v>
      </c>
      <c r="H4" s="5" t="s">
        <v>87</v>
      </c>
      <c r="I4" s="5" t="s">
        <v>88</v>
      </c>
      <c r="J4" s="35" t="s">
        <v>89</v>
      </c>
      <c r="K4" s="34" t="s">
        <v>122</v>
      </c>
      <c r="L4" s="5" t="s">
        <v>86</v>
      </c>
      <c r="M4" s="5" t="s">
        <v>87</v>
      </c>
      <c r="N4" s="5" t="s">
        <v>88</v>
      </c>
      <c r="O4" s="35" t="s">
        <v>89</v>
      </c>
    </row>
    <row r="5" spans="1:15" x14ac:dyDescent="0.2">
      <c r="A5" s="20"/>
      <c r="B5" s="9"/>
      <c r="C5" s="27"/>
      <c r="D5" s="27"/>
      <c r="E5" s="27"/>
      <c r="F5" s="28"/>
      <c r="G5" s="9"/>
      <c r="H5" s="9"/>
      <c r="I5" s="9"/>
      <c r="J5" s="29"/>
      <c r="K5" s="66">
        <f>+F5*$E5</f>
        <v>0</v>
      </c>
      <c r="L5" s="66">
        <f>+G5*$E5</f>
        <v>0</v>
      </c>
      <c r="M5" s="66">
        <f>+H5*$E5</f>
        <v>0</v>
      </c>
      <c r="N5" s="66">
        <f>+I5*$E5</f>
        <v>0</v>
      </c>
      <c r="O5" s="66">
        <f>+J5*$E5</f>
        <v>0</v>
      </c>
    </row>
    <row r="6" spans="1:15" x14ac:dyDescent="0.2">
      <c r="A6" s="20"/>
      <c r="B6" s="9"/>
      <c r="C6" s="27"/>
      <c r="D6" s="27"/>
      <c r="E6" s="27"/>
      <c r="F6" s="28"/>
      <c r="G6" s="9"/>
      <c r="H6" s="9"/>
      <c r="I6" s="9"/>
      <c r="J6" s="29"/>
      <c r="K6" s="66">
        <f t="shared" ref="K6:K21" si="0">+F6*$E6</f>
        <v>0</v>
      </c>
      <c r="L6" s="66">
        <f t="shared" ref="L6:L21" si="1">+G6*$E6</f>
        <v>0</v>
      </c>
      <c r="M6" s="66">
        <f t="shared" ref="M6:M21" si="2">+H6*$E6</f>
        <v>0</v>
      </c>
      <c r="N6" s="66">
        <f t="shared" ref="N6:N21" si="3">+I6*$E6</f>
        <v>0</v>
      </c>
      <c r="O6" s="66">
        <f t="shared" ref="O6:O21" si="4">+J6*$E6</f>
        <v>0</v>
      </c>
    </row>
    <row r="7" spans="1:15" x14ac:dyDescent="0.2">
      <c r="A7" s="20"/>
      <c r="B7" s="9"/>
      <c r="C7" s="27"/>
      <c r="D7" s="27"/>
      <c r="E7" s="27"/>
      <c r="F7" s="28"/>
      <c r="G7" s="9"/>
      <c r="H7" s="9"/>
      <c r="I7" s="9"/>
      <c r="J7" s="29"/>
      <c r="K7" s="66">
        <f t="shared" si="0"/>
        <v>0</v>
      </c>
      <c r="L7" s="66">
        <f t="shared" si="1"/>
        <v>0</v>
      </c>
      <c r="M7" s="66">
        <f t="shared" si="2"/>
        <v>0</v>
      </c>
      <c r="N7" s="66">
        <f t="shared" si="3"/>
        <v>0</v>
      </c>
      <c r="O7" s="66">
        <f t="shared" si="4"/>
        <v>0</v>
      </c>
    </row>
    <row r="8" spans="1:15" x14ac:dyDescent="0.2">
      <c r="A8" s="20"/>
      <c r="B8" s="9"/>
      <c r="C8" s="27"/>
      <c r="D8" s="27"/>
      <c r="E8" s="27"/>
      <c r="F8" s="28"/>
      <c r="G8" s="9"/>
      <c r="H8" s="9"/>
      <c r="I8" s="9"/>
      <c r="J8" s="29"/>
      <c r="K8" s="66">
        <f t="shared" si="0"/>
        <v>0</v>
      </c>
      <c r="L8" s="66">
        <f t="shared" si="1"/>
        <v>0</v>
      </c>
      <c r="M8" s="66">
        <f t="shared" si="2"/>
        <v>0</v>
      </c>
      <c r="N8" s="66">
        <f t="shared" si="3"/>
        <v>0</v>
      </c>
      <c r="O8" s="66">
        <f t="shared" si="4"/>
        <v>0</v>
      </c>
    </row>
    <row r="9" spans="1:15" x14ac:dyDescent="0.2">
      <c r="A9" s="20"/>
      <c r="B9" s="9"/>
      <c r="C9" s="27"/>
      <c r="D9" s="27"/>
      <c r="E9" s="27"/>
      <c r="F9" s="28"/>
      <c r="G9" s="9"/>
      <c r="H9" s="9"/>
      <c r="I9" s="9"/>
      <c r="J9" s="29"/>
      <c r="K9" s="66">
        <f t="shared" si="0"/>
        <v>0</v>
      </c>
      <c r="L9" s="66">
        <f t="shared" si="1"/>
        <v>0</v>
      </c>
      <c r="M9" s="66">
        <f t="shared" si="2"/>
        <v>0</v>
      </c>
      <c r="N9" s="66">
        <f t="shared" si="3"/>
        <v>0</v>
      </c>
      <c r="O9" s="66">
        <f t="shared" si="4"/>
        <v>0</v>
      </c>
    </row>
    <row r="10" spans="1:15" x14ac:dyDescent="0.2">
      <c r="A10" s="20"/>
      <c r="B10" s="9"/>
      <c r="C10" s="27"/>
      <c r="D10" s="27"/>
      <c r="E10" s="27"/>
      <c r="F10" s="28"/>
      <c r="G10" s="9"/>
      <c r="H10" s="9"/>
      <c r="I10" s="9"/>
      <c r="J10" s="29"/>
      <c r="K10" s="66">
        <f t="shared" si="0"/>
        <v>0</v>
      </c>
      <c r="L10" s="66">
        <f t="shared" si="1"/>
        <v>0</v>
      </c>
      <c r="M10" s="66">
        <f t="shared" si="2"/>
        <v>0</v>
      </c>
      <c r="N10" s="66">
        <f t="shared" si="3"/>
        <v>0</v>
      </c>
      <c r="O10" s="66">
        <f t="shared" si="4"/>
        <v>0</v>
      </c>
    </row>
    <row r="11" spans="1:15" x14ac:dyDescent="0.2">
      <c r="A11" s="20"/>
      <c r="B11" s="9"/>
      <c r="C11" s="27"/>
      <c r="D11" s="27"/>
      <c r="E11" s="27"/>
      <c r="F11" s="28"/>
      <c r="G11" s="9"/>
      <c r="H11" s="9"/>
      <c r="I11" s="9"/>
      <c r="J11" s="29"/>
      <c r="K11" s="66">
        <f t="shared" si="0"/>
        <v>0</v>
      </c>
      <c r="L11" s="66">
        <f t="shared" si="1"/>
        <v>0</v>
      </c>
      <c r="M11" s="66">
        <f t="shared" si="2"/>
        <v>0</v>
      </c>
      <c r="N11" s="66">
        <f t="shared" si="3"/>
        <v>0</v>
      </c>
      <c r="O11" s="66">
        <f t="shared" si="4"/>
        <v>0</v>
      </c>
    </row>
    <row r="12" spans="1:15" x14ac:dyDescent="0.2">
      <c r="A12" s="20"/>
      <c r="B12" s="9"/>
      <c r="C12" s="27"/>
      <c r="D12" s="27"/>
      <c r="E12" s="27"/>
      <c r="F12" s="28"/>
      <c r="G12" s="9"/>
      <c r="H12" s="9"/>
      <c r="I12" s="9"/>
      <c r="J12" s="29"/>
      <c r="K12" s="66">
        <f t="shared" si="0"/>
        <v>0</v>
      </c>
      <c r="L12" s="66">
        <f t="shared" si="1"/>
        <v>0</v>
      </c>
      <c r="M12" s="66">
        <f t="shared" si="2"/>
        <v>0</v>
      </c>
      <c r="N12" s="66">
        <f t="shared" si="3"/>
        <v>0</v>
      </c>
      <c r="O12" s="66">
        <f t="shared" si="4"/>
        <v>0</v>
      </c>
    </row>
    <row r="13" spans="1:15" x14ac:dyDescent="0.2">
      <c r="A13" s="20"/>
      <c r="B13" s="9"/>
      <c r="C13" s="27"/>
      <c r="D13" s="27"/>
      <c r="E13" s="27"/>
      <c r="F13" s="28"/>
      <c r="G13" s="9"/>
      <c r="H13" s="9"/>
      <c r="I13" s="9"/>
      <c r="J13" s="29"/>
      <c r="K13" s="66">
        <f t="shared" si="0"/>
        <v>0</v>
      </c>
      <c r="L13" s="66">
        <f t="shared" si="1"/>
        <v>0</v>
      </c>
      <c r="M13" s="66">
        <f t="shared" si="2"/>
        <v>0</v>
      </c>
      <c r="N13" s="66">
        <f t="shared" si="3"/>
        <v>0</v>
      </c>
      <c r="O13" s="66">
        <f t="shared" si="4"/>
        <v>0</v>
      </c>
    </row>
    <row r="14" spans="1:15" x14ac:dyDescent="0.2">
      <c r="A14" s="20"/>
      <c r="B14" s="9"/>
      <c r="C14" s="27"/>
      <c r="D14" s="27"/>
      <c r="E14" s="27"/>
      <c r="F14" s="28"/>
      <c r="G14" s="9"/>
      <c r="H14" s="9"/>
      <c r="I14" s="9"/>
      <c r="J14" s="29"/>
      <c r="K14" s="66">
        <f t="shared" si="0"/>
        <v>0</v>
      </c>
      <c r="L14" s="66">
        <f t="shared" si="1"/>
        <v>0</v>
      </c>
      <c r="M14" s="66">
        <f t="shared" si="2"/>
        <v>0</v>
      </c>
      <c r="N14" s="66">
        <f t="shared" si="3"/>
        <v>0</v>
      </c>
      <c r="O14" s="66">
        <f t="shared" si="4"/>
        <v>0</v>
      </c>
    </row>
    <row r="15" spans="1:15" x14ac:dyDescent="0.2">
      <c r="A15" s="20"/>
      <c r="B15" s="9"/>
      <c r="C15" s="27"/>
      <c r="D15" s="27"/>
      <c r="E15" s="27"/>
      <c r="F15" s="28"/>
      <c r="G15" s="9"/>
      <c r="H15" s="9"/>
      <c r="I15" s="9"/>
      <c r="J15" s="29"/>
      <c r="K15" s="66">
        <f t="shared" si="0"/>
        <v>0</v>
      </c>
      <c r="L15" s="66">
        <f t="shared" si="1"/>
        <v>0</v>
      </c>
      <c r="M15" s="66">
        <f t="shared" si="2"/>
        <v>0</v>
      </c>
      <c r="N15" s="66">
        <f t="shared" si="3"/>
        <v>0</v>
      </c>
      <c r="O15" s="66">
        <f t="shared" si="4"/>
        <v>0</v>
      </c>
    </row>
    <row r="16" spans="1:15" x14ac:dyDescent="0.2">
      <c r="A16" s="20"/>
      <c r="B16" s="9"/>
      <c r="C16" s="27"/>
      <c r="D16" s="27"/>
      <c r="E16" s="27"/>
      <c r="F16" s="28"/>
      <c r="G16" s="9"/>
      <c r="H16" s="9"/>
      <c r="I16" s="9"/>
      <c r="J16" s="29"/>
      <c r="K16" s="66">
        <f t="shared" si="0"/>
        <v>0</v>
      </c>
      <c r="L16" s="66">
        <f t="shared" si="1"/>
        <v>0</v>
      </c>
      <c r="M16" s="66">
        <f t="shared" si="2"/>
        <v>0</v>
      </c>
      <c r="N16" s="66">
        <f t="shared" si="3"/>
        <v>0</v>
      </c>
      <c r="O16" s="66">
        <f t="shared" si="4"/>
        <v>0</v>
      </c>
    </row>
    <row r="17" spans="1:15" x14ac:dyDescent="0.2">
      <c r="A17" s="20"/>
      <c r="B17" s="9"/>
      <c r="C17" s="27"/>
      <c r="D17" s="27"/>
      <c r="E17" s="27"/>
      <c r="F17" s="28"/>
      <c r="G17" s="9"/>
      <c r="H17" s="9"/>
      <c r="I17" s="9"/>
      <c r="J17" s="29"/>
      <c r="K17" s="66">
        <f t="shared" si="0"/>
        <v>0</v>
      </c>
      <c r="L17" s="66">
        <f t="shared" si="1"/>
        <v>0</v>
      </c>
      <c r="M17" s="66">
        <f t="shared" si="2"/>
        <v>0</v>
      </c>
      <c r="N17" s="66">
        <f t="shared" si="3"/>
        <v>0</v>
      </c>
      <c r="O17" s="66">
        <f t="shared" si="4"/>
        <v>0</v>
      </c>
    </row>
    <row r="18" spans="1:15" x14ac:dyDescent="0.2">
      <c r="A18" s="20"/>
      <c r="B18" s="9"/>
      <c r="C18" s="27"/>
      <c r="D18" s="27"/>
      <c r="E18" s="27"/>
      <c r="F18" s="28"/>
      <c r="G18" s="9"/>
      <c r="H18" s="9"/>
      <c r="I18" s="9"/>
      <c r="J18" s="29"/>
      <c r="K18" s="66">
        <f t="shared" si="0"/>
        <v>0</v>
      </c>
      <c r="L18" s="66">
        <f t="shared" si="1"/>
        <v>0</v>
      </c>
      <c r="M18" s="66">
        <f t="shared" si="2"/>
        <v>0</v>
      </c>
      <c r="N18" s="66">
        <f t="shared" si="3"/>
        <v>0</v>
      </c>
      <c r="O18" s="66">
        <f t="shared" si="4"/>
        <v>0</v>
      </c>
    </row>
    <row r="19" spans="1:15" x14ac:dyDescent="0.2">
      <c r="A19" s="20"/>
      <c r="B19" s="9"/>
      <c r="C19" s="27"/>
      <c r="D19" s="27"/>
      <c r="E19" s="27"/>
      <c r="F19" s="28"/>
      <c r="G19" s="9"/>
      <c r="H19" s="9"/>
      <c r="I19" s="9"/>
      <c r="J19" s="29"/>
      <c r="K19" s="66">
        <f t="shared" si="0"/>
        <v>0</v>
      </c>
      <c r="L19" s="66">
        <f t="shared" si="1"/>
        <v>0</v>
      </c>
      <c r="M19" s="66">
        <f t="shared" si="2"/>
        <v>0</v>
      </c>
      <c r="N19" s="66">
        <f t="shared" si="3"/>
        <v>0</v>
      </c>
      <c r="O19" s="66">
        <f t="shared" si="4"/>
        <v>0</v>
      </c>
    </row>
    <row r="20" spans="1:15" x14ac:dyDescent="0.2">
      <c r="A20" s="20"/>
      <c r="B20" s="9"/>
      <c r="C20" s="27"/>
      <c r="D20" s="27"/>
      <c r="E20" s="27"/>
      <c r="F20" s="28"/>
      <c r="G20" s="9"/>
      <c r="H20" s="9"/>
      <c r="I20" s="9"/>
      <c r="J20" s="29"/>
      <c r="K20" s="66">
        <f t="shared" si="0"/>
        <v>0</v>
      </c>
      <c r="L20" s="66">
        <f t="shared" si="1"/>
        <v>0</v>
      </c>
      <c r="M20" s="66">
        <f t="shared" si="2"/>
        <v>0</v>
      </c>
      <c r="N20" s="66">
        <f t="shared" si="3"/>
        <v>0</v>
      </c>
      <c r="O20" s="66">
        <f t="shared" si="4"/>
        <v>0</v>
      </c>
    </row>
    <row r="21" spans="1:15" x14ac:dyDescent="0.2">
      <c r="A21" s="20"/>
      <c r="B21" s="9"/>
      <c r="C21" s="27"/>
      <c r="D21" s="27"/>
      <c r="E21" s="27"/>
      <c r="F21" s="28"/>
      <c r="G21" s="9"/>
      <c r="H21" s="9"/>
      <c r="I21" s="9"/>
      <c r="J21" s="29"/>
      <c r="K21" s="66">
        <f t="shared" si="0"/>
        <v>0</v>
      </c>
      <c r="L21" s="66">
        <f t="shared" si="1"/>
        <v>0</v>
      </c>
      <c r="M21" s="66">
        <f t="shared" si="2"/>
        <v>0</v>
      </c>
      <c r="N21" s="66">
        <f t="shared" si="3"/>
        <v>0</v>
      </c>
      <c r="O21" s="66">
        <f t="shared" si="4"/>
        <v>0</v>
      </c>
    </row>
    <row r="22" spans="1:15" x14ac:dyDescent="0.2">
      <c r="A22" s="20"/>
      <c r="B22" s="9"/>
      <c r="C22" s="27"/>
      <c r="D22" s="27"/>
      <c r="E22" s="27"/>
      <c r="F22" s="28"/>
      <c r="G22" s="9"/>
      <c r="H22" s="9"/>
      <c r="I22" s="9"/>
      <c r="J22" s="29"/>
      <c r="K22" s="66">
        <f t="shared" ref="K22:K30" si="5">+F22*$E22</f>
        <v>0</v>
      </c>
      <c r="L22" s="66">
        <f t="shared" ref="L22:L30" si="6">+G22*$E22</f>
        <v>0</v>
      </c>
      <c r="M22" s="66">
        <f t="shared" ref="M22:M30" si="7">+H22*$E22</f>
        <v>0</v>
      </c>
      <c r="N22" s="66">
        <f t="shared" ref="N22:N30" si="8">+I22*$E22</f>
        <v>0</v>
      </c>
      <c r="O22" s="66">
        <f t="shared" ref="O22:O30" si="9">+J22*$E22</f>
        <v>0</v>
      </c>
    </row>
    <row r="23" spans="1:15" x14ac:dyDescent="0.2">
      <c r="A23" s="20"/>
      <c r="B23" s="9"/>
      <c r="C23" s="27"/>
      <c r="D23" s="27"/>
      <c r="E23" s="27"/>
      <c r="F23" s="28"/>
      <c r="G23" s="9"/>
      <c r="H23" s="9"/>
      <c r="I23" s="9"/>
      <c r="J23" s="29"/>
      <c r="K23" s="66">
        <f t="shared" si="5"/>
        <v>0</v>
      </c>
      <c r="L23" s="66">
        <f t="shared" si="6"/>
        <v>0</v>
      </c>
      <c r="M23" s="66">
        <f t="shared" si="7"/>
        <v>0</v>
      </c>
      <c r="N23" s="66">
        <f t="shared" si="8"/>
        <v>0</v>
      </c>
      <c r="O23" s="66">
        <f t="shared" si="9"/>
        <v>0</v>
      </c>
    </row>
    <row r="24" spans="1:15" x14ac:dyDescent="0.2">
      <c r="A24" s="20"/>
      <c r="B24" s="9"/>
      <c r="C24" s="27"/>
      <c r="D24" s="27"/>
      <c r="E24" s="27"/>
      <c r="F24" s="28"/>
      <c r="G24" s="9"/>
      <c r="H24" s="9"/>
      <c r="I24" s="9"/>
      <c r="J24" s="29"/>
      <c r="K24" s="66">
        <f t="shared" si="5"/>
        <v>0</v>
      </c>
      <c r="L24" s="66">
        <f t="shared" si="6"/>
        <v>0</v>
      </c>
      <c r="M24" s="66">
        <f t="shared" si="7"/>
        <v>0</v>
      </c>
      <c r="N24" s="66">
        <f t="shared" si="8"/>
        <v>0</v>
      </c>
      <c r="O24" s="66">
        <f t="shared" si="9"/>
        <v>0</v>
      </c>
    </row>
    <row r="25" spans="1:15" x14ac:dyDescent="0.2">
      <c r="A25" s="20"/>
      <c r="B25" s="9"/>
      <c r="C25" s="27"/>
      <c r="D25" s="27"/>
      <c r="E25" s="27"/>
      <c r="F25" s="28"/>
      <c r="G25" s="9"/>
      <c r="H25" s="9"/>
      <c r="I25" s="9"/>
      <c r="J25" s="29"/>
      <c r="K25" s="66">
        <f t="shared" si="5"/>
        <v>0</v>
      </c>
      <c r="L25" s="66">
        <f t="shared" si="6"/>
        <v>0</v>
      </c>
      <c r="M25" s="66">
        <f t="shared" si="7"/>
        <v>0</v>
      </c>
      <c r="N25" s="66">
        <f t="shared" si="8"/>
        <v>0</v>
      </c>
      <c r="O25" s="66">
        <f t="shared" si="9"/>
        <v>0</v>
      </c>
    </row>
    <row r="26" spans="1:15" x14ac:dyDescent="0.2">
      <c r="A26" s="20"/>
      <c r="B26" s="9"/>
      <c r="C26" s="27"/>
      <c r="D26" s="27"/>
      <c r="E26" s="27"/>
      <c r="F26" s="28"/>
      <c r="G26" s="9"/>
      <c r="H26" s="9"/>
      <c r="I26" s="9"/>
      <c r="J26" s="29"/>
      <c r="K26" s="66">
        <f t="shared" si="5"/>
        <v>0</v>
      </c>
      <c r="L26" s="66">
        <f t="shared" si="6"/>
        <v>0</v>
      </c>
      <c r="M26" s="66">
        <f t="shared" si="7"/>
        <v>0</v>
      </c>
      <c r="N26" s="66">
        <f t="shared" si="8"/>
        <v>0</v>
      </c>
      <c r="O26" s="66">
        <f t="shared" si="9"/>
        <v>0</v>
      </c>
    </row>
    <row r="27" spans="1:15" x14ac:dyDescent="0.2">
      <c r="A27" s="20"/>
      <c r="B27" s="9"/>
      <c r="C27" s="27"/>
      <c r="D27" s="27"/>
      <c r="E27" s="27"/>
      <c r="F27" s="28"/>
      <c r="G27" s="9"/>
      <c r="H27" s="9"/>
      <c r="I27" s="9"/>
      <c r="J27" s="29"/>
      <c r="K27" s="66">
        <f t="shared" si="5"/>
        <v>0</v>
      </c>
      <c r="L27" s="66">
        <f t="shared" si="6"/>
        <v>0</v>
      </c>
      <c r="M27" s="66">
        <f t="shared" si="7"/>
        <v>0</v>
      </c>
      <c r="N27" s="66">
        <f t="shared" si="8"/>
        <v>0</v>
      </c>
      <c r="O27" s="66">
        <f t="shared" si="9"/>
        <v>0</v>
      </c>
    </row>
    <row r="28" spans="1:15" x14ac:dyDescent="0.2">
      <c r="A28" s="20"/>
      <c r="B28" s="9"/>
      <c r="C28" s="27"/>
      <c r="D28" s="27"/>
      <c r="E28" s="27"/>
      <c r="F28" s="28"/>
      <c r="G28" s="9"/>
      <c r="H28" s="9"/>
      <c r="I28" s="9"/>
      <c r="J28" s="29"/>
      <c r="K28" s="66">
        <f t="shared" si="5"/>
        <v>0</v>
      </c>
      <c r="L28" s="66">
        <f t="shared" si="6"/>
        <v>0</v>
      </c>
      <c r="M28" s="66">
        <f t="shared" si="7"/>
        <v>0</v>
      </c>
      <c r="N28" s="66">
        <f t="shared" si="8"/>
        <v>0</v>
      </c>
      <c r="O28" s="66">
        <f t="shared" si="9"/>
        <v>0</v>
      </c>
    </row>
    <row r="29" spans="1:15" x14ac:dyDescent="0.2">
      <c r="A29" s="20"/>
      <c r="B29" s="9"/>
      <c r="C29" s="27"/>
      <c r="D29" s="27"/>
      <c r="E29" s="27"/>
      <c r="F29" s="28"/>
      <c r="G29" s="9"/>
      <c r="H29" s="9"/>
      <c r="I29" s="9"/>
      <c r="J29" s="29"/>
      <c r="K29" s="66">
        <f t="shared" si="5"/>
        <v>0</v>
      </c>
      <c r="L29" s="66">
        <f t="shared" si="6"/>
        <v>0</v>
      </c>
      <c r="M29" s="66">
        <f t="shared" si="7"/>
        <v>0</v>
      </c>
      <c r="N29" s="66">
        <f t="shared" si="8"/>
        <v>0</v>
      </c>
      <c r="O29" s="66">
        <f t="shared" si="9"/>
        <v>0</v>
      </c>
    </row>
    <row r="30" spans="1:15" x14ac:dyDescent="0.2">
      <c r="A30" s="20"/>
      <c r="B30" s="9"/>
      <c r="C30" s="27"/>
      <c r="D30" s="27"/>
      <c r="E30" s="27"/>
      <c r="F30" s="28"/>
      <c r="G30" s="9"/>
      <c r="H30" s="9"/>
      <c r="I30" s="9"/>
      <c r="J30" s="29"/>
      <c r="K30" s="66">
        <f t="shared" si="5"/>
        <v>0</v>
      </c>
      <c r="L30" s="66">
        <f t="shared" si="6"/>
        <v>0</v>
      </c>
      <c r="M30" s="66">
        <f t="shared" si="7"/>
        <v>0</v>
      </c>
      <c r="N30" s="66">
        <f t="shared" si="8"/>
        <v>0</v>
      </c>
      <c r="O30" s="66">
        <f t="shared" si="9"/>
        <v>0</v>
      </c>
    </row>
    <row r="31" spans="1:15" x14ac:dyDescent="0.2">
      <c r="K31" s="65">
        <f>+SUM(K5:K30)</f>
        <v>0</v>
      </c>
      <c r="L31" s="65">
        <f>+SUM(L5:L30)</f>
        <v>0</v>
      </c>
      <c r="M31" s="65">
        <f>+SUM(M5:M30)</f>
        <v>0</v>
      </c>
      <c r="N31" s="65">
        <f>+SUM(N5:N30)</f>
        <v>0</v>
      </c>
      <c r="O31" s="65">
        <f>+SUM(O5:O30)</f>
        <v>0</v>
      </c>
    </row>
    <row r="32" spans="1:15" x14ac:dyDescent="0.2">
      <c r="A32" s="4" t="s">
        <v>123</v>
      </c>
      <c r="B32" s="4"/>
      <c r="C32" s="4"/>
    </row>
    <row r="34" spans="1:14" hidden="1" x14ac:dyDescent="0.2">
      <c r="A34" s="1" t="s">
        <v>105</v>
      </c>
      <c r="J34" s="15">
        <f t="shared" ref="J34:N37" si="10">SUMIF($A$5:$A$30,$A34,K$5:K$30)</f>
        <v>0</v>
      </c>
      <c r="K34" s="15">
        <f t="shared" si="10"/>
        <v>0</v>
      </c>
      <c r="L34" s="15">
        <f t="shared" si="10"/>
        <v>0</v>
      </c>
      <c r="M34" s="15">
        <f t="shared" si="10"/>
        <v>0</v>
      </c>
      <c r="N34" s="15">
        <f t="shared" si="10"/>
        <v>0</v>
      </c>
    </row>
    <row r="35" spans="1:14" hidden="1" x14ac:dyDescent="0.2">
      <c r="A35" s="1" t="s">
        <v>106</v>
      </c>
      <c r="J35" s="15">
        <f t="shared" si="10"/>
        <v>0</v>
      </c>
      <c r="K35" s="15">
        <f t="shared" si="10"/>
        <v>0</v>
      </c>
      <c r="L35" s="15">
        <f t="shared" si="10"/>
        <v>0</v>
      </c>
      <c r="M35" s="15">
        <f t="shared" si="10"/>
        <v>0</v>
      </c>
      <c r="N35" s="15">
        <f t="shared" si="10"/>
        <v>0</v>
      </c>
    </row>
    <row r="36" spans="1:14" hidden="1" x14ac:dyDescent="0.2">
      <c r="A36" s="1" t="s">
        <v>107</v>
      </c>
      <c r="J36" s="15">
        <f t="shared" si="10"/>
        <v>0</v>
      </c>
      <c r="K36" s="15">
        <f t="shared" si="10"/>
        <v>0</v>
      </c>
      <c r="L36" s="15">
        <f t="shared" si="10"/>
        <v>0</v>
      </c>
      <c r="M36" s="15">
        <f t="shared" si="10"/>
        <v>0</v>
      </c>
      <c r="N36" s="15">
        <f t="shared" si="10"/>
        <v>0</v>
      </c>
    </row>
    <row r="37" spans="1:14" hidden="1" x14ac:dyDescent="0.2">
      <c r="A37" s="1" t="s">
        <v>108</v>
      </c>
      <c r="J37" s="15">
        <f t="shared" si="10"/>
        <v>0</v>
      </c>
      <c r="K37" s="15">
        <f t="shared" si="10"/>
        <v>0</v>
      </c>
      <c r="L37" s="15">
        <f t="shared" si="10"/>
        <v>0</v>
      </c>
      <c r="M37" s="15">
        <f t="shared" si="10"/>
        <v>0</v>
      </c>
      <c r="N37" s="15">
        <f t="shared" si="10"/>
        <v>0</v>
      </c>
    </row>
    <row r="38" spans="1:14" hidden="1" x14ac:dyDescent="0.2">
      <c r="A38" s="1" t="s">
        <v>109</v>
      </c>
      <c r="J38" s="15">
        <f t="shared" ref="J38:N39" si="11">SUMIF($A$5:$A$30,$A38,K$5:K$30)</f>
        <v>0</v>
      </c>
      <c r="K38" s="15">
        <f t="shared" si="11"/>
        <v>0</v>
      </c>
      <c r="L38" s="15">
        <f t="shared" si="11"/>
        <v>0</v>
      </c>
      <c r="M38" s="15">
        <f t="shared" si="11"/>
        <v>0</v>
      </c>
      <c r="N38" s="15">
        <f t="shared" si="11"/>
        <v>0</v>
      </c>
    </row>
    <row r="39" spans="1:14" hidden="1" x14ac:dyDescent="0.2">
      <c r="A39" s="124" t="s">
        <v>110</v>
      </c>
      <c r="J39" s="15">
        <f t="shared" si="11"/>
        <v>0</v>
      </c>
      <c r="K39" s="15">
        <f t="shared" si="11"/>
        <v>0</v>
      </c>
      <c r="L39" s="15">
        <f t="shared" si="11"/>
        <v>0</v>
      </c>
      <c r="M39" s="15">
        <f t="shared" si="11"/>
        <v>0</v>
      </c>
      <c r="N39" s="15">
        <f t="shared" si="11"/>
        <v>0</v>
      </c>
    </row>
    <row r="40" spans="1:14" hidden="1" x14ac:dyDescent="0.2"/>
  </sheetData>
  <mergeCells count="2">
    <mergeCell ref="F3:J3"/>
    <mergeCell ref="K3:O3"/>
  </mergeCells>
  <phoneticPr fontId="2" type="noConversion"/>
  <dataValidations count="1">
    <dataValidation type="list" allowBlank="1" showInputMessage="1" showErrorMessage="1" sqref="A5:A30" xr:uid="{00000000-0002-0000-0800-000000000000}">
      <formula1>$A$34:$A$39</formula1>
    </dataValidation>
  </dataValidations>
  <pageMargins left="0.75" right="0.75" top="1" bottom="1" header="0.5" footer="0.5"/>
  <pageSetup scale="63" fitToHeight="0"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O34"/>
  <sheetViews>
    <sheetView topLeftCell="G14" zoomScaleNormal="100" workbookViewId="0">
      <selection activeCell="A3" sqref="A3"/>
    </sheetView>
  </sheetViews>
  <sheetFormatPr defaultColWidth="9.28515625" defaultRowHeight="12.75" x14ac:dyDescent="0.2"/>
  <cols>
    <col min="1" max="1" width="9.5703125" style="1" bestFit="1" customWidth="1"/>
    <col min="2" max="2" width="9.5703125" style="1" customWidth="1"/>
    <col min="3" max="3" width="20.28515625" style="1" customWidth="1"/>
    <col min="4" max="4" width="12.7109375" style="1" customWidth="1"/>
    <col min="5" max="5" width="12.5703125" style="1" bestFit="1" customWidth="1"/>
    <col min="6" max="6" width="11.7109375" style="1" customWidth="1"/>
    <col min="7" max="7" width="11.28515625" style="1" customWidth="1"/>
    <col min="8" max="8" width="13.7109375" style="1" customWidth="1"/>
    <col min="9" max="9" width="10.7109375" style="1" customWidth="1"/>
    <col min="10" max="10" width="10.5703125" style="1" customWidth="1"/>
    <col min="11" max="11" width="12.28515625" style="1" customWidth="1"/>
    <col min="12" max="13" width="10.7109375" style="1" customWidth="1"/>
    <col min="14" max="14" width="11.5703125" style="1" customWidth="1"/>
    <col min="15" max="15" width="10.28515625" style="1" customWidth="1"/>
    <col min="16" max="16384" width="9.28515625" style="1"/>
  </cols>
  <sheetData>
    <row r="2" spans="1:15" ht="13.5" thickBot="1" x14ac:dyDescent="0.25"/>
    <row r="3" spans="1:15" ht="15.75" x14ac:dyDescent="0.25">
      <c r="A3" s="32" t="s">
        <v>95</v>
      </c>
      <c r="B3" s="32"/>
      <c r="C3" s="32"/>
      <c r="D3" s="32"/>
      <c r="F3" s="203" t="s">
        <v>139</v>
      </c>
      <c r="G3" s="204"/>
      <c r="H3" s="204"/>
      <c r="I3" s="204"/>
      <c r="J3" s="205"/>
      <c r="K3" s="203" t="s">
        <v>144</v>
      </c>
      <c r="L3" s="204"/>
      <c r="M3" s="204"/>
      <c r="N3" s="204"/>
      <c r="O3" s="205"/>
    </row>
    <row r="4" spans="1:15" x14ac:dyDescent="0.2">
      <c r="A4" s="5" t="s">
        <v>104</v>
      </c>
      <c r="B4" s="5" t="s">
        <v>141</v>
      </c>
      <c r="C4" s="5" t="s">
        <v>132</v>
      </c>
      <c r="D4" s="33" t="s">
        <v>142</v>
      </c>
      <c r="E4" s="33" t="s">
        <v>143</v>
      </c>
      <c r="F4" s="34" t="s">
        <v>122</v>
      </c>
      <c r="G4" s="5" t="s">
        <v>86</v>
      </c>
      <c r="H4" s="5" t="s">
        <v>87</v>
      </c>
      <c r="I4" s="5" t="s">
        <v>88</v>
      </c>
      <c r="J4" s="35" t="s">
        <v>89</v>
      </c>
      <c r="K4" s="34" t="s">
        <v>122</v>
      </c>
      <c r="L4" s="5" t="s">
        <v>86</v>
      </c>
      <c r="M4" s="5" t="s">
        <v>87</v>
      </c>
      <c r="N4" s="5" t="s">
        <v>88</v>
      </c>
      <c r="O4" s="35" t="s">
        <v>89</v>
      </c>
    </row>
    <row r="5" spans="1:15" x14ac:dyDescent="0.2">
      <c r="A5" s="20"/>
      <c r="B5" s="20"/>
      <c r="C5" s="9"/>
      <c r="D5" s="116"/>
      <c r="E5" s="117"/>
      <c r="F5" s="118"/>
      <c r="G5" s="115"/>
      <c r="H5" s="115"/>
      <c r="I5" s="115"/>
      <c r="J5" s="119"/>
      <c r="K5" s="120">
        <f>+F5*$E5</f>
        <v>0</v>
      </c>
      <c r="L5" s="120">
        <f>+G5*$E5</f>
        <v>0</v>
      </c>
      <c r="M5" s="120">
        <f>+H5*$E5</f>
        <v>0</v>
      </c>
      <c r="N5" s="120">
        <f>+I5*$E5</f>
        <v>0</v>
      </c>
      <c r="O5" s="120">
        <f>+J5*$E5</f>
        <v>0</v>
      </c>
    </row>
    <row r="6" spans="1:15" x14ac:dyDescent="0.2">
      <c r="A6" s="20"/>
      <c r="B6" s="20"/>
      <c r="C6" s="9"/>
      <c r="D6" s="116"/>
      <c r="E6" s="117"/>
      <c r="F6" s="118"/>
      <c r="G6" s="115"/>
      <c r="H6" s="115"/>
      <c r="I6" s="115"/>
      <c r="J6" s="119"/>
      <c r="K6" s="120">
        <f t="shared" ref="K6:K15" si="0">+F6*$E6</f>
        <v>0</v>
      </c>
      <c r="L6" s="120">
        <f t="shared" ref="L6:L15" si="1">+G6*$E6</f>
        <v>0</v>
      </c>
      <c r="M6" s="120">
        <f t="shared" ref="M6:M15" si="2">+H6*$E6</f>
        <v>0</v>
      </c>
      <c r="N6" s="120">
        <f t="shared" ref="N6:N15" si="3">+I6*$E6</f>
        <v>0</v>
      </c>
      <c r="O6" s="120">
        <f t="shared" ref="O6:O15" si="4">+J6*$E6</f>
        <v>0</v>
      </c>
    </row>
    <row r="7" spans="1:15" x14ac:dyDescent="0.2">
      <c r="A7" s="20"/>
      <c r="B7" s="20"/>
      <c r="C7" s="9"/>
      <c r="D7" s="116"/>
      <c r="E7" s="117"/>
      <c r="F7" s="118"/>
      <c r="G7" s="115"/>
      <c r="H7" s="115"/>
      <c r="I7" s="115"/>
      <c r="J7" s="119"/>
      <c r="K7" s="120">
        <f t="shared" si="0"/>
        <v>0</v>
      </c>
      <c r="L7" s="120">
        <f t="shared" si="1"/>
        <v>0</v>
      </c>
      <c r="M7" s="120">
        <f t="shared" si="2"/>
        <v>0</v>
      </c>
      <c r="N7" s="120">
        <f t="shared" si="3"/>
        <v>0</v>
      </c>
      <c r="O7" s="120">
        <f t="shared" si="4"/>
        <v>0</v>
      </c>
    </row>
    <row r="8" spans="1:15" x14ac:dyDescent="0.2">
      <c r="A8" s="20"/>
      <c r="B8" s="20"/>
      <c r="C8" s="9"/>
      <c r="D8" s="116"/>
      <c r="E8" s="117"/>
      <c r="F8" s="118"/>
      <c r="G8" s="115"/>
      <c r="H8" s="115"/>
      <c r="I8" s="115"/>
      <c r="J8" s="119"/>
      <c r="K8" s="120">
        <f t="shared" si="0"/>
        <v>0</v>
      </c>
      <c r="L8" s="120">
        <f t="shared" si="1"/>
        <v>0</v>
      </c>
      <c r="M8" s="120">
        <f t="shared" si="2"/>
        <v>0</v>
      </c>
      <c r="N8" s="120">
        <f t="shared" si="3"/>
        <v>0</v>
      </c>
      <c r="O8" s="120">
        <f t="shared" si="4"/>
        <v>0</v>
      </c>
    </row>
    <row r="9" spans="1:15" x14ac:dyDescent="0.2">
      <c r="A9" s="20"/>
      <c r="B9" s="20"/>
      <c r="C9" s="9"/>
      <c r="D9" s="116"/>
      <c r="E9" s="117"/>
      <c r="F9" s="118"/>
      <c r="G9" s="115"/>
      <c r="H9" s="115"/>
      <c r="I9" s="115"/>
      <c r="J9" s="119"/>
      <c r="K9" s="120">
        <f t="shared" si="0"/>
        <v>0</v>
      </c>
      <c r="L9" s="120">
        <f t="shared" si="1"/>
        <v>0</v>
      </c>
      <c r="M9" s="120">
        <f t="shared" si="2"/>
        <v>0</v>
      </c>
      <c r="N9" s="120">
        <f t="shared" si="3"/>
        <v>0</v>
      </c>
      <c r="O9" s="120">
        <f t="shared" si="4"/>
        <v>0</v>
      </c>
    </row>
    <row r="10" spans="1:15" x14ac:dyDescent="0.2">
      <c r="A10" s="20"/>
      <c r="B10" s="20"/>
      <c r="C10" s="9"/>
      <c r="D10" s="116"/>
      <c r="E10" s="117"/>
      <c r="F10" s="118"/>
      <c r="G10" s="115"/>
      <c r="H10" s="115"/>
      <c r="I10" s="115"/>
      <c r="J10" s="119"/>
      <c r="K10" s="120">
        <f t="shared" si="0"/>
        <v>0</v>
      </c>
      <c r="L10" s="120">
        <f t="shared" si="1"/>
        <v>0</v>
      </c>
      <c r="M10" s="120">
        <f t="shared" si="2"/>
        <v>0</v>
      </c>
      <c r="N10" s="120">
        <f t="shared" si="3"/>
        <v>0</v>
      </c>
      <c r="O10" s="120">
        <f t="shared" si="4"/>
        <v>0</v>
      </c>
    </row>
    <row r="11" spans="1:15" x14ac:dyDescent="0.2">
      <c r="A11" s="20"/>
      <c r="B11" s="20"/>
      <c r="C11" s="9"/>
      <c r="D11" s="116"/>
      <c r="E11" s="117"/>
      <c r="F11" s="118"/>
      <c r="G11" s="115"/>
      <c r="H11" s="115"/>
      <c r="I11" s="115"/>
      <c r="J11" s="119"/>
      <c r="K11" s="120">
        <f t="shared" si="0"/>
        <v>0</v>
      </c>
      <c r="L11" s="120">
        <f t="shared" si="1"/>
        <v>0</v>
      </c>
      <c r="M11" s="120">
        <f t="shared" si="2"/>
        <v>0</v>
      </c>
      <c r="N11" s="120">
        <f t="shared" si="3"/>
        <v>0</v>
      </c>
      <c r="O11" s="120">
        <f t="shared" si="4"/>
        <v>0</v>
      </c>
    </row>
    <row r="12" spans="1:15" x14ac:dyDescent="0.2">
      <c r="A12" s="20"/>
      <c r="B12" s="20"/>
      <c r="C12" s="9"/>
      <c r="D12" s="116"/>
      <c r="E12" s="117"/>
      <c r="F12" s="118"/>
      <c r="G12" s="115"/>
      <c r="H12" s="115"/>
      <c r="I12" s="115"/>
      <c r="J12" s="119"/>
      <c r="K12" s="120">
        <f t="shared" si="0"/>
        <v>0</v>
      </c>
      <c r="L12" s="120">
        <f t="shared" si="1"/>
        <v>0</v>
      </c>
      <c r="M12" s="120">
        <f t="shared" si="2"/>
        <v>0</v>
      </c>
      <c r="N12" s="120">
        <f t="shared" si="3"/>
        <v>0</v>
      </c>
      <c r="O12" s="120">
        <f t="shared" si="4"/>
        <v>0</v>
      </c>
    </row>
    <row r="13" spans="1:15" x14ac:dyDescent="0.2">
      <c r="A13" s="20"/>
      <c r="B13" s="20"/>
      <c r="C13" s="9"/>
      <c r="D13" s="116"/>
      <c r="E13" s="117"/>
      <c r="F13" s="118"/>
      <c r="G13" s="115"/>
      <c r="H13" s="115"/>
      <c r="I13" s="115"/>
      <c r="J13" s="119"/>
      <c r="K13" s="120">
        <f t="shared" si="0"/>
        <v>0</v>
      </c>
      <c r="L13" s="120">
        <f t="shared" si="1"/>
        <v>0</v>
      </c>
      <c r="M13" s="120">
        <f t="shared" si="2"/>
        <v>0</v>
      </c>
      <c r="N13" s="120">
        <f t="shared" si="3"/>
        <v>0</v>
      </c>
      <c r="O13" s="120">
        <f t="shared" si="4"/>
        <v>0</v>
      </c>
    </row>
    <row r="14" spans="1:15" x14ac:dyDescent="0.2">
      <c r="A14" s="20"/>
      <c r="B14" s="20"/>
      <c r="C14" s="9"/>
      <c r="D14" s="116"/>
      <c r="E14" s="117"/>
      <c r="F14" s="118"/>
      <c r="G14" s="115"/>
      <c r="H14" s="115"/>
      <c r="I14" s="115"/>
      <c r="J14" s="119"/>
      <c r="K14" s="120">
        <f t="shared" si="0"/>
        <v>0</v>
      </c>
      <c r="L14" s="120">
        <f t="shared" si="1"/>
        <v>0</v>
      </c>
      <c r="M14" s="120">
        <f t="shared" si="2"/>
        <v>0</v>
      </c>
      <c r="N14" s="120">
        <f t="shared" si="3"/>
        <v>0</v>
      </c>
      <c r="O14" s="120">
        <f t="shared" si="4"/>
        <v>0</v>
      </c>
    </row>
    <row r="15" spans="1:15" x14ac:dyDescent="0.2">
      <c r="A15" s="20"/>
      <c r="B15" s="20"/>
      <c r="C15" s="9"/>
      <c r="D15" s="116"/>
      <c r="E15" s="117"/>
      <c r="F15" s="118"/>
      <c r="G15" s="115"/>
      <c r="H15" s="115"/>
      <c r="I15" s="115"/>
      <c r="J15" s="119"/>
      <c r="K15" s="120">
        <f t="shared" si="0"/>
        <v>0</v>
      </c>
      <c r="L15" s="120">
        <f t="shared" si="1"/>
        <v>0</v>
      </c>
      <c r="M15" s="120">
        <f t="shared" si="2"/>
        <v>0</v>
      </c>
      <c r="N15" s="120">
        <f t="shared" si="3"/>
        <v>0</v>
      </c>
      <c r="O15" s="120">
        <f t="shared" si="4"/>
        <v>0</v>
      </c>
    </row>
    <row r="16" spans="1:15" x14ac:dyDescent="0.2">
      <c r="A16" s="20"/>
      <c r="B16" s="20"/>
      <c r="C16" s="9"/>
      <c r="D16" s="116"/>
      <c r="E16" s="117"/>
      <c r="F16" s="118"/>
      <c r="G16" s="115"/>
      <c r="H16" s="115"/>
      <c r="I16" s="115"/>
      <c r="J16" s="119"/>
      <c r="K16" s="120">
        <f t="shared" ref="K16:K24" si="5">+F16*$E16</f>
        <v>0</v>
      </c>
      <c r="L16" s="120">
        <f t="shared" ref="L16:L24" si="6">+G16*$E16</f>
        <v>0</v>
      </c>
      <c r="M16" s="120">
        <f t="shared" ref="M16:M24" si="7">+H16*$E16</f>
        <v>0</v>
      </c>
      <c r="N16" s="120">
        <f t="shared" ref="N16:N24" si="8">+I16*$E16</f>
        <v>0</v>
      </c>
      <c r="O16" s="120">
        <f t="shared" ref="O16:O24" si="9">+J16*$E16</f>
        <v>0</v>
      </c>
    </row>
    <row r="17" spans="1:15" x14ac:dyDescent="0.2">
      <c r="A17" s="20"/>
      <c r="B17" s="20"/>
      <c r="C17" s="9"/>
      <c r="D17" s="116"/>
      <c r="E17" s="117"/>
      <c r="F17" s="118"/>
      <c r="G17" s="115"/>
      <c r="H17" s="115"/>
      <c r="I17" s="115"/>
      <c r="J17" s="119"/>
      <c r="K17" s="120">
        <f t="shared" si="5"/>
        <v>0</v>
      </c>
      <c r="L17" s="120">
        <f t="shared" si="6"/>
        <v>0</v>
      </c>
      <c r="M17" s="120">
        <f t="shared" si="7"/>
        <v>0</v>
      </c>
      <c r="N17" s="120">
        <f t="shared" si="8"/>
        <v>0</v>
      </c>
      <c r="O17" s="120">
        <f t="shared" si="9"/>
        <v>0</v>
      </c>
    </row>
    <row r="18" spans="1:15" x14ac:dyDescent="0.2">
      <c r="A18" s="20"/>
      <c r="B18" s="20"/>
      <c r="C18" s="9"/>
      <c r="D18" s="116"/>
      <c r="E18" s="117"/>
      <c r="F18" s="118"/>
      <c r="G18" s="115"/>
      <c r="H18" s="115"/>
      <c r="I18" s="115"/>
      <c r="J18" s="119"/>
      <c r="K18" s="120">
        <f t="shared" si="5"/>
        <v>0</v>
      </c>
      <c r="L18" s="120">
        <f t="shared" si="6"/>
        <v>0</v>
      </c>
      <c r="M18" s="120">
        <f t="shared" si="7"/>
        <v>0</v>
      </c>
      <c r="N18" s="120">
        <f t="shared" si="8"/>
        <v>0</v>
      </c>
      <c r="O18" s="120">
        <f t="shared" si="9"/>
        <v>0</v>
      </c>
    </row>
    <row r="19" spans="1:15" x14ac:dyDescent="0.2">
      <c r="A19" s="20"/>
      <c r="B19" s="20"/>
      <c r="C19" s="9"/>
      <c r="D19" s="116"/>
      <c r="E19" s="117"/>
      <c r="F19" s="118"/>
      <c r="G19" s="115"/>
      <c r="H19" s="115"/>
      <c r="I19" s="115"/>
      <c r="J19" s="119"/>
      <c r="K19" s="120">
        <f t="shared" si="5"/>
        <v>0</v>
      </c>
      <c r="L19" s="120">
        <f t="shared" si="6"/>
        <v>0</v>
      </c>
      <c r="M19" s="120">
        <f t="shared" si="7"/>
        <v>0</v>
      </c>
      <c r="N19" s="120">
        <f t="shared" si="8"/>
        <v>0</v>
      </c>
      <c r="O19" s="120">
        <f t="shared" si="9"/>
        <v>0</v>
      </c>
    </row>
    <row r="20" spans="1:15" x14ac:dyDescent="0.2">
      <c r="A20" s="20"/>
      <c r="B20" s="20"/>
      <c r="C20" s="9"/>
      <c r="D20" s="116"/>
      <c r="E20" s="117"/>
      <c r="F20" s="118"/>
      <c r="G20" s="115"/>
      <c r="H20" s="115"/>
      <c r="I20" s="115"/>
      <c r="J20" s="119"/>
      <c r="K20" s="120">
        <f t="shared" si="5"/>
        <v>0</v>
      </c>
      <c r="L20" s="120">
        <f t="shared" si="6"/>
        <v>0</v>
      </c>
      <c r="M20" s="120">
        <f t="shared" si="7"/>
        <v>0</v>
      </c>
      <c r="N20" s="120">
        <f t="shared" si="8"/>
        <v>0</v>
      </c>
      <c r="O20" s="120">
        <f t="shared" si="9"/>
        <v>0</v>
      </c>
    </row>
    <row r="21" spans="1:15" x14ac:dyDescent="0.2">
      <c r="A21" s="20"/>
      <c r="B21" s="20"/>
      <c r="C21" s="9"/>
      <c r="D21" s="116"/>
      <c r="E21" s="117"/>
      <c r="F21" s="118"/>
      <c r="G21" s="115"/>
      <c r="H21" s="115"/>
      <c r="I21" s="115"/>
      <c r="J21" s="119"/>
      <c r="K21" s="120">
        <f t="shared" si="5"/>
        <v>0</v>
      </c>
      <c r="L21" s="120">
        <f t="shared" si="6"/>
        <v>0</v>
      </c>
      <c r="M21" s="120">
        <f t="shared" si="7"/>
        <v>0</v>
      </c>
      <c r="N21" s="120">
        <f t="shared" si="8"/>
        <v>0</v>
      </c>
      <c r="O21" s="120">
        <f t="shared" si="9"/>
        <v>0</v>
      </c>
    </row>
    <row r="22" spans="1:15" x14ac:dyDescent="0.2">
      <c r="A22" s="20"/>
      <c r="B22" s="20"/>
      <c r="C22" s="9"/>
      <c r="D22" s="116"/>
      <c r="E22" s="117"/>
      <c r="F22" s="118"/>
      <c r="G22" s="115"/>
      <c r="H22" s="115"/>
      <c r="I22" s="115"/>
      <c r="J22" s="119"/>
      <c r="K22" s="120">
        <f t="shared" si="5"/>
        <v>0</v>
      </c>
      <c r="L22" s="120">
        <f t="shared" si="6"/>
        <v>0</v>
      </c>
      <c r="M22" s="120">
        <f t="shared" si="7"/>
        <v>0</v>
      </c>
      <c r="N22" s="120">
        <f t="shared" si="8"/>
        <v>0</v>
      </c>
      <c r="O22" s="120">
        <f t="shared" si="9"/>
        <v>0</v>
      </c>
    </row>
    <row r="23" spans="1:15" x14ac:dyDescent="0.2">
      <c r="A23" s="20"/>
      <c r="B23" s="20"/>
      <c r="C23" s="9"/>
      <c r="D23" s="116"/>
      <c r="E23" s="117"/>
      <c r="F23" s="118"/>
      <c r="G23" s="115"/>
      <c r="H23" s="115"/>
      <c r="I23" s="115"/>
      <c r="J23" s="119"/>
      <c r="K23" s="120">
        <f t="shared" si="5"/>
        <v>0</v>
      </c>
      <c r="L23" s="120">
        <f t="shared" si="6"/>
        <v>0</v>
      </c>
      <c r="M23" s="120">
        <f t="shared" si="7"/>
        <v>0</v>
      </c>
      <c r="N23" s="120">
        <f t="shared" si="8"/>
        <v>0</v>
      </c>
      <c r="O23" s="120">
        <f t="shared" si="9"/>
        <v>0</v>
      </c>
    </row>
    <row r="24" spans="1:15" x14ac:dyDescent="0.2">
      <c r="A24" s="20"/>
      <c r="B24" s="20"/>
      <c r="C24" s="9"/>
      <c r="D24" s="116"/>
      <c r="E24" s="117"/>
      <c r="F24" s="118"/>
      <c r="G24" s="115"/>
      <c r="H24" s="115"/>
      <c r="I24" s="115"/>
      <c r="J24" s="119"/>
      <c r="K24" s="120">
        <f t="shared" si="5"/>
        <v>0</v>
      </c>
      <c r="L24" s="120">
        <f t="shared" si="6"/>
        <v>0</v>
      </c>
      <c r="M24" s="120">
        <f t="shared" si="7"/>
        <v>0</v>
      </c>
      <c r="N24" s="120">
        <f t="shared" si="8"/>
        <v>0</v>
      </c>
      <c r="O24" s="120">
        <f t="shared" si="9"/>
        <v>0</v>
      </c>
    </row>
    <row r="25" spans="1:15" x14ac:dyDescent="0.2">
      <c r="K25" s="121">
        <f>+SUM(K5:K24)</f>
        <v>0</v>
      </c>
      <c r="L25" s="121">
        <f>+SUM(L5:L24)</f>
        <v>0</v>
      </c>
      <c r="M25" s="121">
        <f>+SUM(M5:M24)</f>
        <v>0</v>
      </c>
      <c r="N25" s="121">
        <f>+SUM(N5:N24)</f>
        <v>0</v>
      </c>
      <c r="O25" s="121">
        <f>+SUM(O5:O24)</f>
        <v>0</v>
      </c>
    </row>
    <row r="26" spans="1:15" x14ac:dyDescent="0.2">
      <c r="A26" s="4" t="s">
        <v>123</v>
      </c>
      <c r="B26" s="4"/>
      <c r="C26" s="4"/>
      <c r="D26" s="4"/>
    </row>
    <row r="27" spans="1:15" hidden="1" x14ac:dyDescent="0.2"/>
    <row r="28" spans="1:15" hidden="1" x14ac:dyDescent="0.2">
      <c r="A28" s="1" t="s">
        <v>105</v>
      </c>
      <c r="K28" s="15">
        <f t="shared" ref="K28:K33" si="10">+SUMIF($A$5:$A$24,$A28,K$5:K$24)</f>
        <v>0</v>
      </c>
      <c r="L28" s="15">
        <f t="shared" ref="L28:O33" si="11">+SUMIF($A$5:$A$24,$A28,L$5:L$24)</f>
        <v>0</v>
      </c>
      <c r="M28" s="15">
        <f t="shared" si="11"/>
        <v>0</v>
      </c>
      <c r="N28" s="15">
        <f t="shared" si="11"/>
        <v>0</v>
      </c>
      <c r="O28" s="15">
        <f t="shared" si="11"/>
        <v>0</v>
      </c>
    </row>
    <row r="29" spans="1:15" hidden="1" x14ac:dyDescent="0.2">
      <c r="A29" s="1" t="s">
        <v>106</v>
      </c>
      <c r="K29" s="15">
        <f t="shared" si="10"/>
        <v>0</v>
      </c>
      <c r="L29" s="15">
        <f t="shared" si="11"/>
        <v>0</v>
      </c>
      <c r="M29" s="15">
        <f t="shared" si="11"/>
        <v>0</v>
      </c>
      <c r="N29" s="15">
        <f t="shared" si="11"/>
        <v>0</v>
      </c>
      <c r="O29" s="15">
        <f t="shared" si="11"/>
        <v>0</v>
      </c>
    </row>
    <row r="30" spans="1:15" hidden="1" x14ac:dyDescent="0.2">
      <c r="A30" s="1" t="s">
        <v>107</v>
      </c>
      <c r="K30" s="15">
        <f t="shared" si="10"/>
        <v>0</v>
      </c>
      <c r="L30" s="15">
        <f t="shared" si="11"/>
        <v>0</v>
      </c>
      <c r="M30" s="15">
        <f t="shared" si="11"/>
        <v>0</v>
      </c>
      <c r="N30" s="15">
        <f t="shared" si="11"/>
        <v>0</v>
      </c>
      <c r="O30" s="15">
        <f t="shared" si="11"/>
        <v>0</v>
      </c>
    </row>
    <row r="31" spans="1:15" hidden="1" x14ac:dyDescent="0.2">
      <c r="A31" s="1" t="s">
        <v>108</v>
      </c>
      <c r="K31" s="15">
        <f t="shared" si="10"/>
        <v>0</v>
      </c>
      <c r="L31" s="15">
        <f t="shared" si="11"/>
        <v>0</v>
      </c>
      <c r="M31" s="15">
        <f t="shared" si="11"/>
        <v>0</v>
      </c>
      <c r="N31" s="15">
        <f t="shared" si="11"/>
        <v>0</v>
      </c>
      <c r="O31" s="15">
        <f t="shared" si="11"/>
        <v>0</v>
      </c>
    </row>
    <row r="32" spans="1:15" hidden="1" x14ac:dyDescent="0.2">
      <c r="A32" s="1" t="s">
        <v>109</v>
      </c>
      <c r="K32" s="15">
        <f t="shared" si="10"/>
        <v>0</v>
      </c>
      <c r="L32" s="15">
        <f t="shared" si="11"/>
        <v>0</v>
      </c>
      <c r="M32" s="15">
        <f t="shared" si="11"/>
        <v>0</v>
      </c>
      <c r="N32" s="15">
        <f t="shared" si="11"/>
        <v>0</v>
      </c>
      <c r="O32" s="15">
        <f t="shared" si="11"/>
        <v>0</v>
      </c>
    </row>
    <row r="33" spans="1:15" hidden="1" x14ac:dyDescent="0.2">
      <c r="A33" s="124" t="s">
        <v>110</v>
      </c>
      <c r="K33" s="15">
        <f t="shared" si="10"/>
        <v>0</v>
      </c>
      <c r="L33" s="15">
        <f t="shared" si="11"/>
        <v>0</v>
      </c>
      <c r="M33" s="15">
        <f t="shared" si="11"/>
        <v>0</v>
      </c>
      <c r="N33" s="15">
        <f t="shared" si="11"/>
        <v>0</v>
      </c>
      <c r="O33" s="15">
        <f t="shared" si="11"/>
        <v>0</v>
      </c>
    </row>
    <row r="34" spans="1:15" hidden="1" x14ac:dyDescent="0.2"/>
  </sheetData>
  <mergeCells count="2">
    <mergeCell ref="F3:J3"/>
    <mergeCell ref="K3:O3"/>
  </mergeCells>
  <phoneticPr fontId="2" type="noConversion"/>
  <dataValidations count="1">
    <dataValidation type="list" allowBlank="1" showInputMessage="1" showErrorMessage="1" sqref="A5:A24" xr:uid="{00000000-0002-0000-0900-000000000000}">
      <formula1>$A$28:$A$33</formula1>
    </dataValidation>
  </dataValidations>
  <pageMargins left="0.75" right="0.75" top="1" bottom="1" header="0.5" footer="0.5"/>
  <pageSetup scale="65" fitToHeight="0"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05000B8A21C64FB5F7D22621CC4DA8" ma:contentTypeVersion="18" ma:contentTypeDescription="Create a new document." ma:contentTypeScope="" ma:versionID="202ab334bf115765b6ef4237a2dab483">
  <xsd:schema xmlns:xsd="http://www.w3.org/2001/XMLSchema" xmlns:xs="http://www.w3.org/2001/XMLSchema" xmlns:p="http://schemas.microsoft.com/office/2006/metadata/properties" xmlns:ns2="96e21672-bdb3-43f0-a5b9-1b0b3faeee0c" xmlns:ns3="27db5741-53fe-402b-bffa-6f4bd058b550" targetNamespace="http://schemas.microsoft.com/office/2006/metadata/properties" ma:root="true" ma:fieldsID="8124ca335e106ac460dda3a1d6e5a181" ns2:_="" ns3:_="">
    <xsd:import namespace="96e21672-bdb3-43f0-a5b9-1b0b3faeee0c"/>
    <xsd:import namespace="27db5741-53fe-402b-bffa-6f4bd058b5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21672-bdb3-43f0-a5b9-1b0b3faeee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5f25f1-fc57-4b0d-adda-ad80cd8903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b5741-53fe-402b-bffa-6f4bd058b5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f8d880-d0bf-4b53-ac43-3cf080df40ea}" ma:internalName="TaxCatchAll" ma:showField="CatchAllData" ma:web="27db5741-53fe-402b-bffa-6f4bd058b5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e21672-bdb3-43f0-a5b9-1b0b3faeee0c">
      <Terms xmlns="http://schemas.microsoft.com/office/infopath/2007/PartnerControls"/>
    </lcf76f155ced4ddcb4097134ff3c332f>
    <TaxCatchAll xmlns="27db5741-53fe-402b-bffa-6f4bd058b55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92CD82-5484-42C9-9018-DDABE95F7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21672-bdb3-43f0-a5b9-1b0b3faeee0c"/>
    <ds:schemaRef ds:uri="27db5741-53fe-402b-bffa-6f4bd058b5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A466A8-5FB4-4653-AA15-828EE75C3814}">
  <ds:schemaRefs>
    <ds:schemaRef ds:uri="http://schemas.microsoft.com/office/2006/metadata/properties"/>
    <ds:schemaRef ds:uri="http://schemas.microsoft.com/office/infopath/2007/PartnerControls"/>
    <ds:schemaRef ds:uri="96e21672-bdb3-43f0-a5b9-1b0b3faeee0c"/>
    <ds:schemaRef ds:uri="27db5741-53fe-402b-bffa-6f4bd058b550"/>
  </ds:schemaRefs>
</ds:datastoreItem>
</file>

<file path=customXml/itemProps3.xml><?xml version="1.0" encoding="utf-8"?>
<ds:datastoreItem xmlns:ds="http://schemas.openxmlformats.org/officeDocument/2006/customXml" ds:itemID="{EC939D11-3CB2-4159-8608-0C21F7CC56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Budget Guidelines</vt:lpstr>
      <vt:lpstr>General Information</vt:lpstr>
      <vt:lpstr>Financial Summary</vt:lpstr>
      <vt:lpstr>3ie Category Summary</vt:lpstr>
      <vt:lpstr>Personnel</vt:lpstr>
      <vt:lpstr>Consultancy</vt:lpstr>
      <vt:lpstr>Travel</vt:lpstr>
      <vt:lpstr>Office Expenses</vt:lpstr>
      <vt:lpstr>Equipment</vt:lpstr>
      <vt:lpstr>Sub Grant</vt:lpstr>
      <vt:lpstr>'3ie Category Summary'!Print_Area</vt:lpstr>
      <vt:lpstr>'Budget Guidelines'!Print_Area</vt:lpstr>
      <vt:lpstr>Consultancy!Print_Area</vt:lpstr>
      <vt:lpstr>Equipment!Print_Area</vt:lpstr>
      <vt:lpstr>'Financial Summary'!Print_Area</vt:lpstr>
      <vt:lpstr>'General Information'!Print_Area</vt:lpstr>
      <vt:lpstr>'Office Expenses'!Print_Area</vt:lpstr>
      <vt:lpstr>'Sub Grant'!Print_Area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jjuneja</dc:creator>
  <cp:keywords/>
  <dc:description/>
  <cp:lastModifiedBy>Sylvie Kilford (Government)</cp:lastModifiedBy>
  <cp:revision/>
  <dcterms:created xsi:type="dcterms:W3CDTF">2011-08-23T07:56:34Z</dcterms:created>
  <dcterms:modified xsi:type="dcterms:W3CDTF">2025-03-24T07:58:10Z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MediaServiceImageTags">
    <vt:lpwstr/>
  </property>
  <property fmtid="{D5CDD505-2E9C-101B-9397-08002B2CF9AE}" pid="5" name="ContentTypeId">
    <vt:lpwstr>0x0101000A05000B8A21C64FB5F7D22621CC4DA8</vt:lpwstr>
  </property>
</Properties>
</file>